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720" windowHeight="8535"/>
  </bookViews>
  <sheets>
    <sheet name="PucharPolski_wyniki" sheetId="1" r:id="rId1"/>
    <sheet name="PucharPolski_klasyfikacja" sheetId="2" r:id="rId2"/>
    <sheet name="TurniejMM_wyniki" sheetId="4" r:id="rId3"/>
    <sheet name="TurniejMM_klasyfikacja" sheetId="6" r:id="rId4"/>
    <sheet name="kluby" sheetId="3" state="hidden" r:id="rId5"/>
  </sheets>
  <definedNames>
    <definedName name="_xlnm._FilterDatabase" localSheetId="0" hidden="1">PucharPolski_wyniki!$I$2:$I$95</definedName>
    <definedName name="_xlnm._FilterDatabase" localSheetId="2" hidden="1">TurniejMM_wyniki!$I$2:$I$53</definedName>
  </definedNames>
  <calcPr calcId="145621"/>
</workbook>
</file>

<file path=xl/calcChain.xml><?xml version="1.0" encoding="utf-8"?>
<calcChain xmlns="http://schemas.openxmlformats.org/spreadsheetml/2006/main">
  <c r="E5" i="6" l="1"/>
  <c r="E10" i="6"/>
  <c r="E13" i="6"/>
  <c r="E7" i="6"/>
  <c r="E6" i="6"/>
  <c r="E11" i="6"/>
  <c r="E8" i="6"/>
  <c r="E14" i="6"/>
  <c r="E9" i="6"/>
  <c r="D5" i="6"/>
  <c r="D10" i="6"/>
  <c r="D13" i="6"/>
  <c r="D7" i="6"/>
  <c r="D6" i="6"/>
  <c r="D11" i="6"/>
  <c r="D8" i="6"/>
  <c r="D14" i="6"/>
  <c r="D9" i="6"/>
  <c r="C5" i="6"/>
  <c r="C10" i="6"/>
  <c r="C13" i="6"/>
  <c r="C7" i="6"/>
  <c r="C6" i="6"/>
  <c r="C11" i="6"/>
  <c r="C8" i="6"/>
  <c r="C14" i="6"/>
  <c r="C9" i="6"/>
  <c r="E12" i="6"/>
  <c r="D12" i="6"/>
  <c r="C12" i="6"/>
  <c r="E6" i="2" l="1"/>
  <c r="E12" i="2"/>
  <c r="E8" i="2"/>
  <c r="E13" i="2"/>
  <c r="E7" i="2"/>
  <c r="E11" i="2"/>
  <c r="E9" i="2"/>
  <c r="E10" i="2"/>
  <c r="E14" i="2"/>
  <c r="D6" i="2"/>
  <c r="D12" i="2"/>
  <c r="D8" i="2"/>
  <c r="D13" i="2"/>
  <c r="D7" i="2"/>
  <c r="D11" i="2"/>
  <c r="D9" i="2"/>
  <c r="D10" i="2"/>
  <c r="D14" i="2"/>
  <c r="C6" i="2"/>
  <c r="C12" i="2"/>
  <c r="C8" i="2"/>
  <c r="C13" i="2"/>
  <c r="C7" i="2"/>
  <c r="C11" i="2"/>
  <c r="C9" i="2"/>
  <c r="C10" i="2"/>
  <c r="C14" i="2"/>
  <c r="E5" i="2"/>
  <c r="D5" i="2"/>
  <c r="C5" i="2"/>
</calcChain>
</file>

<file path=xl/sharedStrings.xml><?xml version="1.0" encoding="utf-8"?>
<sst xmlns="http://schemas.openxmlformats.org/spreadsheetml/2006/main" count="565" uniqueCount="241">
  <si>
    <t>PP_01</t>
  </si>
  <si>
    <t>Kata Ju Jitsu Parami Kadetek</t>
  </si>
  <si>
    <t>I.</t>
  </si>
  <si>
    <t>II.</t>
  </si>
  <si>
    <t>III.</t>
  </si>
  <si>
    <t>Martyna Włoczyk, Paulina Włoczyk</t>
  </si>
  <si>
    <t>Roksana Kurek, Jagoda Biały</t>
  </si>
  <si>
    <t>PP_02</t>
  </si>
  <si>
    <t>PP_03</t>
  </si>
  <si>
    <t>PP_04</t>
  </si>
  <si>
    <t>PP_05</t>
  </si>
  <si>
    <t>PP_06</t>
  </si>
  <si>
    <t>PP_07</t>
  </si>
  <si>
    <t>PP_08</t>
  </si>
  <si>
    <t>Ju Jitsu Mixed Kumite Kadetów</t>
  </si>
  <si>
    <t>Ju Jitsu Mixed Kumite Seniorów</t>
  </si>
  <si>
    <t>Ju Jitsu Mixed Kumite Weteranów</t>
  </si>
  <si>
    <t>---</t>
  </si>
  <si>
    <t>Wojciech Wróbel</t>
  </si>
  <si>
    <t>Hubert Wietrzykowski</t>
  </si>
  <si>
    <t>Oskar Urbaniak</t>
  </si>
  <si>
    <t>Kamil Jochemczyk</t>
  </si>
  <si>
    <t>Bogusław Wróbel</t>
  </si>
  <si>
    <t>Marian Waszak</t>
  </si>
  <si>
    <t>Ju Jitsu Fighting Kadetów -52kg</t>
  </si>
  <si>
    <t>Ju Jitsu Fighting Kadetów -60kg</t>
  </si>
  <si>
    <t>Ju Jitsu Fighting Kadetów -66kg</t>
  </si>
  <si>
    <t>Jakub Krzemień</t>
  </si>
  <si>
    <t>Bartłomiej Cieślak</t>
  </si>
  <si>
    <t>Evan Cieślak</t>
  </si>
  <si>
    <t>Paweł Barański</t>
  </si>
  <si>
    <t>Sebastian Magier</t>
  </si>
  <si>
    <t>Tymon Sadok</t>
  </si>
  <si>
    <t>Gabriel Gołąb</t>
  </si>
  <si>
    <t>Oliwier Głowacz</t>
  </si>
  <si>
    <t>PP_09</t>
  </si>
  <si>
    <t>PP_10</t>
  </si>
  <si>
    <t>PP_11</t>
  </si>
  <si>
    <t>PP_12</t>
  </si>
  <si>
    <t>PP_13</t>
  </si>
  <si>
    <t>PP_14</t>
  </si>
  <si>
    <t>JuJitsu Fighting Kobiet -59kg</t>
  </si>
  <si>
    <t>JuJitsu Fighting Kobiet -69kg</t>
  </si>
  <si>
    <t>JuJitsu Fighting Juniorów -77kg</t>
  </si>
  <si>
    <t>JuJitsu Fighting Juniorów -73kg</t>
  </si>
  <si>
    <t>JuJitsu Fighting Seniorów -82kg</t>
  </si>
  <si>
    <t>JuJitsu Fighting Seniorów +90kg</t>
  </si>
  <si>
    <t>JuJitsu Fighting Weteranów</t>
  </si>
  <si>
    <t>Roksana Kurek</t>
  </si>
  <si>
    <t>Jagoda Biały</t>
  </si>
  <si>
    <t>Marianna Gil</t>
  </si>
  <si>
    <t>Maja Piasta</t>
  </si>
  <si>
    <t>Patryk Smentek</t>
  </si>
  <si>
    <t>Paweł Grabowski</t>
  </si>
  <si>
    <t>Igor Redel</t>
  </si>
  <si>
    <t>Kevin Cieślak</t>
  </si>
  <si>
    <t>Filip Madejski</t>
  </si>
  <si>
    <t>Jakub Budziński</t>
  </si>
  <si>
    <t>Kamil Gajek</t>
  </si>
  <si>
    <t>Kobi Jam</t>
  </si>
  <si>
    <t>Szczepan Ścigaj</t>
  </si>
  <si>
    <t>Piotr Kusina</t>
  </si>
  <si>
    <t>Wojciech Korcz</t>
  </si>
  <si>
    <t>Julian Skubis</t>
  </si>
  <si>
    <t>PP_15</t>
  </si>
  <si>
    <t>PP_16</t>
  </si>
  <si>
    <t>PP_17</t>
  </si>
  <si>
    <t>PP_18</t>
  </si>
  <si>
    <t>PP_19</t>
  </si>
  <si>
    <t>PP_20</t>
  </si>
  <si>
    <t>Grappling Młodzików -37kg</t>
  </si>
  <si>
    <t>Grappling Młodziczek -41kg</t>
  </si>
  <si>
    <t>Grappling Młodzikow -45kg</t>
  </si>
  <si>
    <t>Grappling Młodziczek -52kg</t>
  </si>
  <si>
    <t>Grappling Młodzików -52kg</t>
  </si>
  <si>
    <t>Grappling Młodzików -62kg</t>
  </si>
  <si>
    <t>Aleksander Ziemiński</t>
  </si>
  <si>
    <t>Marco Fernandez Żakowski</t>
  </si>
  <si>
    <t>Jan Jabłoński</t>
  </si>
  <si>
    <t>Aleksandra Łapska</t>
  </si>
  <si>
    <t>Kinga Bartoszko</t>
  </si>
  <si>
    <t>Tatiana Lajblich</t>
  </si>
  <si>
    <t>Katarzyna Mrówka</t>
  </si>
  <si>
    <t>Milena Ciupa</t>
  </si>
  <si>
    <t>Dominik Woźniak</t>
  </si>
  <si>
    <t>Mateusz Wróbel</t>
  </si>
  <si>
    <t>Daniel Roszak</t>
  </si>
  <si>
    <t>Sebastian Porzuczek</t>
  </si>
  <si>
    <t>Natalia Dobosz</t>
  </si>
  <si>
    <t>Jakub Kowalewski</t>
  </si>
  <si>
    <t>Filip Linek</t>
  </si>
  <si>
    <t>Ksawery Pawlik</t>
  </si>
  <si>
    <t>Kacper Wójcik</t>
  </si>
  <si>
    <t>Kacper Wranik</t>
  </si>
  <si>
    <t>PP_21</t>
  </si>
  <si>
    <t>PP_22</t>
  </si>
  <si>
    <t>PP_23</t>
  </si>
  <si>
    <t>PP_24</t>
  </si>
  <si>
    <t>PP_25</t>
  </si>
  <si>
    <t>PP_26</t>
  </si>
  <si>
    <t>PP_27</t>
  </si>
  <si>
    <t>PP_28</t>
  </si>
  <si>
    <t>PP_29</t>
  </si>
  <si>
    <t>Grappling Kadetów -51kg</t>
  </si>
  <si>
    <t>Grappling Kadetów -59kg</t>
  </si>
  <si>
    <t>Grappling Kadetów -67kg</t>
  </si>
  <si>
    <t>Grappling Kadetek -45kg</t>
  </si>
  <si>
    <t>Grappling Kadetów -78kg</t>
  </si>
  <si>
    <t>Grappling Seniorów Open</t>
  </si>
  <si>
    <t>Grappling Kadetów -32kg</t>
  </si>
  <si>
    <t>Grappling Kadetek Open</t>
  </si>
  <si>
    <t>Kata JuJitsu Parami Senior</t>
  </si>
  <si>
    <t>Kacper Stanik</t>
  </si>
  <si>
    <t>Igor Malinowski</t>
  </si>
  <si>
    <t>Bartosz Królikowski</t>
  </si>
  <si>
    <t>Oleg Gimbiej</t>
  </si>
  <si>
    <t>Cyprian Śniegowski</t>
  </si>
  <si>
    <t>Benjamin Svikruha</t>
  </si>
  <si>
    <t>Mikołaj Przemyski</t>
  </si>
  <si>
    <t>Natalia Dziedzic</t>
  </si>
  <si>
    <t>Wiktoria Michalska</t>
  </si>
  <si>
    <t>Tomasz Woźniak</t>
  </si>
  <si>
    <t>Tomasz Kowalski</t>
  </si>
  <si>
    <t>Igor Łyp</t>
  </si>
  <si>
    <t>Nikola Kończak</t>
  </si>
  <si>
    <t>Jakub Kozłowski</t>
  </si>
  <si>
    <t>Karolina Zborowska</t>
  </si>
  <si>
    <t>Gabriela Graboń</t>
  </si>
  <si>
    <t>Julia Klefas</t>
  </si>
  <si>
    <t>Paweł Grabowski, Marianna Gil</t>
  </si>
  <si>
    <t>Adrian Głowacz, Paulina Włoczyk</t>
  </si>
  <si>
    <t>Kamil Jochemczyk, Martyna Włoczyk</t>
  </si>
  <si>
    <t>Mysłowice</t>
  </si>
  <si>
    <t>Bukowno</t>
  </si>
  <si>
    <t>Konin</t>
  </si>
  <si>
    <t>Poznań</t>
  </si>
  <si>
    <t>Inowrocław</t>
  </si>
  <si>
    <t>Oświęcim</t>
  </si>
  <si>
    <t>Nowy Targ</t>
  </si>
  <si>
    <t>Złotoryja</t>
  </si>
  <si>
    <t>Nowa Słupia</t>
  </si>
  <si>
    <t>Paniówki</t>
  </si>
  <si>
    <t>ZŁOTO</t>
  </si>
  <si>
    <t>SREBRO</t>
  </si>
  <si>
    <t>BRĄZ</t>
  </si>
  <si>
    <t>Stowarzyszenie Japońskich Sztuk Walki, Oświęcim</t>
  </si>
  <si>
    <r>
      <t xml:space="preserve">Otwarty Puchar Polski Ju Jitsu i Grappling IMAF 2023, Nowa Słupia, 03.06.2023 - </t>
    </r>
    <r>
      <rPr>
        <b/>
        <sz val="11"/>
        <color theme="1"/>
        <rFont val="Calibri"/>
        <family val="2"/>
        <charset val="238"/>
        <scheme val="minor"/>
      </rPr>
      <t>medalowa klasyfikacja klubowa</t>
    </r>
  </si>
  <si>
    <t>Uczniowski Klub Sportowy SAMURAJ, Konin</t>
  </si>
  <si>
    <t>Uczniowski Klub Sportowy SAMURAJ, Bukowno</t>
  </si>
  <si>
    <t>Złotoryjski Klub Ju Jitsu KAZAN</t>
  </si>
  <si>
    <r>
      <t xml:space="preserve">Otwarty Puchar Polski Ju Jitsu i Grappling IMAF 2023, Nowa Słupia, 03.06.2023 - </t>
    </r>
    <r>
      <rPr>
        <b/>
        <sz val="11"/>
        <color theme="1"/>
        <rFont val="Calibri"/>
        <family val="2"/>
        <charset val="238"/>
        <scheme val="minor"/>
      </rPr>
      <t>wyniki indywidualne</t>
    </r>
  </si>
  <si>
    <t>Klub Sztuk i Sportów Walki SHOGUN, Mysłowice</t>
  </si>
  <si>
    <t>Klub Ju-Jitsu RONIN, Poznań</t>
  </si>
  <si>
    <t>Jiu-Jitsu Goshin Ryu EdArt, Nowy Targ</t>
  </si>
  <si>
    <t>Sekcja Sztuk Walki RONDO, Inowrocław</t>
  </si>
  <si>
    <t>Ludowy Klub Sportowy "TEMPO" Droga do Mieszanych Sztuk Walki, Paniówki</t>
  </si>
  <si>
    <t>Sekcja Dojo Majo przy Stowarzyszeniu Aktywni i Zdrowi "Novum", Nowa Słupia</t>
  </si>
  <si>
    <r>
      <t xml:space="preserve">Turniej Młodych Mistrzów Ju Jitsu i Grappling, Nowa Słupia, 03.06.2023 - </t>
    </r>
    <r>
      <rPr>
        <b/>
        <sz val="11"/>
        <color theme="1"/>
        <rFont val="Calibri"/>
        <family val="2"/>
        <charset val="238"/>
        <scheme val="minor"/>
      </rPr>
      <t>wyniki indywidualne</t>
    </r>
  </si>
  <si>
    <t>T_01</t>
  </si>
  <si>
    <t>T_02</t>
  </si>
  <si>
    <t>T_03</t>
  </si>
  <si>
    <t>T_04</t>
  </si>
  <si>
    <t>T_05</t>
  </si>
  <si>
    <t>T_06</t>
  </si>
  <si>
    <t>T_07</t>
  </si>
  <si>
    <t>T_08</t>
  </si>
  <si>
    <t>T_09</t>
  </si>
  <si>
    <t>T_10</t>
  </si>
  <si>
    <t>T_11</t>
  </si>
  <si>
    <t>T_12</t>
  </si>
  <si>
    <t>T_13</t>
  </si>
  <si>
    <t>T_14</t>
  </si>
  <si>
    <t>T_15</t>
  </si>
  <si>
    <t>T_16</t>
  </si>
  <si>
    <t>Kata JuJitsu Parami Dzieci</t>
  </si>
  <si>
    <t>Ne waza dzieci młodszych -22kg</t>
  </si>
  <si>
    <t>Ne waza dzieci młodszych -27kg</t>
  </si>
  <si>
    <t>Ne waza dzieci starszych chłopcy  -30kg</t>
  </si>
  <si>
    <t>Ne waza dzieci starszych dziewczęta -30kg</t>
  </si>
  <si>
    <t>Ne waza dzieci starszych -38kg</t>
  </si>
  <si>
    <t>Grappling dzieci dziewczęta 9-10 lat -30kg</t>
  </si>
  <si>
    <t>Grappling dzieci chłopcy 9-10 lat -30kg</t>
  </si>
  <si>
    <t>Grappling dzieci dziewczęta 9-10 lat -33kg</t>
  </si>
  <si>
    <t>Grappling dzieci chłopcy 9-10 lat -33kg</t>
  </si>
  <si>
    <t>Grappling Dzieci chłopcy 9-10 lat -36kg</t>
  </si>
  <si>
    <t>Grappling Dzieci Dziewczęta 9-10 lat -44kg</t>
  </si>
  <si>
    <t>Grappling Dzieci Chłopcy 9-10 lat -44kg</t>
  </si>
  <si>
    <t>Grappling Dzieci 9-10 lat -50kg</t>
  </si>
  <si>
    <t>Grappling Dzieci -62kg</t>
  </si>
  <si>
    <t>Ne waza dzieci starszych -27kg</t>
  </si>
  <si>
    <t>Adrianna Kubańska, Natalia Hazy</t>
  </si>
  <si>
    <t>Leon Sadok, Marek Waszkiewicz</t>
  </si>
  <si>
    <t>Gloria Gołąb, Martyna Jaszczyk</t>
  </si>
  <si>
    <t>Artur Adamczyk, Igor Łyp</t>
  </si>
  <si>
    <t>Olga Rapacz</t>
  </si>
  <si>
    <t>Melania Floryańska</t>
  </si>
  <si>
    <t>Dominik Tosnowiec</t>
  </si>
  <si>
    <t>Maksymilian Jania</t>
  </si>
  <si>
    <t>Aleksander Kuśmierczyk</t>
  </si>
  <si>
    <t>Robert Jarek</t>
  </si>
  <si>
    <t>Tomasz Krzemień</t>
  </si>
  <si>
    <t>Adam Krocz</t>
  </si>
  <si>
    <t>Gabriel Krysztanowicz</t>
  </si>
  <si>
    <t>Bruno Kuśmierczak</t>
  </si>
  <si>
    <t>Dawid Bednarczyk</t>
  </si>
  <si>
    <t>Zuzanna Miękina</t>
  </si>
  <si>
    <t>Julia Grzegorczyk</t>
  </si>
  <si>
    <t>Natalia Wójcik</t>
  </si>
  <si>
    <t>Julia Woźniak</t>
  </si>
  <si>
    <t>Wojciech Gorzkowski</t>
  </si>
  <si>
    <t>Martyna Jaszczyk</t>
  </si>
  <si>
    <t>Natalia Hazy</t>
  </si>
  <si>
    <t>Weronika Michalik</t>
  </si>
  <si>
    <t>Adrianna Sieczkowska</t>
  </si>
  <si>
    <t>Krzysztof Kudajewski</t>
  </si>
  <si>
    <t>Igor Cieślik</t>
  </si>
  <si>
    <t>Antoni Stachura</t>
  </si>
  <si>
    <t>Nadia Siejka</t>
  </si>
  <si>
    <t>Oliwia Grzegorczyk</t>
  </si>
  <si>
    <t>Adrianna Kubańska</t>
  </si>
  <si>
    <t>Lilianna Żak</t>
  </si>
  <si>
    <t>Mateusz Tylak</t>
  </si>
  <si>
    <t>Leon Sadok</t>
  </si>
  <si>
    <t>Filip Ciupa</t>
  </si>
  <si>
    <t>Filip Czerwiński</t>
  </si>
  <si>
    <t>Artur Adamczyk</t>
  </si>
  <si>
    <t>Michał Kud</t>
  </si>
  <si>
    <t>Gloria Gołąb</t>
  </si>
  <si>
    <t>Wiktoria Dobosz</t>
  </si>
  <si>
    <t>Antonina Mirocha</t>
  </si>
  <si>
    <t>Kajetan Pawlik</t>
  </si>
  <si>
    <t>Piotr Kud</t>
  </si>
  <si>
    <t>Leon Sitek</t>
  </si>
  <si>
    <t>Igor Olechny</t>
  </si>
  <si>
    <t>Filip Kempka</t>
  </si>
  <si>
    <t>Oliwia Guźniczak</t>
  </si>
  <si>
    <t>Artur Wiechecki</t>
  </si>
  <si>
    <t>Mikołaj Chwierut</t>
  </si>
  <si>
    <t>Artem Somow</t>
  </si>
  <si>
    <r>
      <t xml:space="preserve">Turniej Młodych Mistrzów Ju Jitsu i Grappling, Nowa Słupia, 03.06.2023 - </t>
    </r>
    <r>
      <rPr>
        <b/>
        <sz val="11"/>
        <color theme="1"/>
        <rFont val="Calibri"/>
        <family val="2"/>
        <charset val="238"/>
        <scheme val="minor"/>
      </rPr>
      <t>medalowa klasyfikacja klubowa</t>
    </r>
  </si>
  <si>
    <t>filtr klubów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</si>
</sst>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0753A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6" borderId="0" applyNumberFormat="0" applyBorder="0" applyAlignment="0" applyProtection="0"/>
  </cellStyleXfs>
  <cellXfs count="67">
    <xf numFmtId="0" fontId="0" fillId="0" borderId="0" xfId="0"/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5" borderId="9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10" xfId="0" applyFill="1" applyBorder="1" applyAlignment="1">
      <alignment horizontal="right" vertical="center"/>
    </xf>
    <xf numFmtId="49" fontId="0" fillId="3" borderId="1" xfId="0" applyNumberForma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0" xfId="0" applyFont="1" applyFill="1" applyAlignment="1">
      <alignment vertical="center"/>
    </xf>
    <xf numFmtId="1" fontId="2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1" fontId="2" fillId="4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1" fontId="2" fillId="5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0" fillId="4" borderId="1" xfId="0" applyNumberForma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6" borderId="7" xfId="1" applyBorder="1" applyAlignment="1">
      <alignment horizontal="center" vertical="center"/>
    </xf>
    <xf numFmtId="0" fontId="1" fillId="6" borderId="8" xfId="1" applyBorder="1" applyAlignment="1">
      <alignment horizontal="center" vertical="center"/>
    </xf>
    <xf numFmtId="0" fontId="1" fillId="6" borderId="10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6" borderId="25" xfId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</cellXfs>
  <cellStyles count="2">
    <cellStyle name="Dobre" xfId="1" builtinId="26"/>
    <cellStyle name="Normalny" xfId="0" builtinId="0"/>
  </cellStyles>
  <dxfs count="0"/>
  <tableStyles count="0" defaultTableStyle="TableStyleMedium2" defaultPivotStyle="PivotStyleLight16"/>
  <colors>
    <mruColors>
      <color rgb="FFB0753A"/>
      <color rgb="FFFFFF99"/>
      <color rgb="FF996633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workbookViewId="0">
      <selection activeCell="I2" sqref="I2"/>
    </sheetView>
  </sheetViews>
  <sheetFormatPr defaultRowHeight="15" x14ac:dyDescent="0.25"/>
  <cols>
    <col min="2" max="4" width="12.7109375" customWidth="1"/>
    <col min="6" max="8" width="12.7109375" customWidth="1"/>
    <col min="9" max="9" width="25.7109375" customWidth="1"/>
    <col min="10" max="11" width="12.7109375" hidden="1" customWidth="1"/>
  </cols>
  <sheetData>
    <row r="1" spans="1:11" s="17" customFormat="1" ht="21.95" customHeight="1" x14ac:dyDescent="0.25">
      <c r="A1" s="60" t="s">
        <v>150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25">
      <c r="I2" s="66" t="s">
        <v>240</v>
      </c>
    </row>
    <row r="3" spans="1:11" ht="20.100000000000001" customHeight="1" x14ac:dyDescent="0.25">
      <c r="A3" s="42" t="s">
        <v>0</v>
      </c>
      <c r="B3" s="45" t="s">
        <v>1</v>
      </c>
      <c r="C3" s="46"/>
      <c r="D3" s="47"/>
      <c r="E3" s="9" t="s">
        <v>2</v>
      </c>
      <c r="F3" s="54" t="s">
        <v>5</v>
      </c>
      <c r="G3" s="54"/>
      <c r="H3" s="54"/>
      <c r="I3" s="6" t="s">
        <v>132</v>
      </c>
      <c r="J3" s="10"/>
      <c r="K3" s="11"/>
    </row>
    <row r="4" spans="1:11" ht="20.100000000000001" customHeight="1" x14ac:dyDescent="0.25">
      <c r="A4" s="43"/>
      <c r="B4" s="48"/>
      <c r="C4" s="49"/>
      <c r="D4" s="50"/>
      <c r="E4" s="3" t="s">
        <v>3</v>
      </c>
      <c r="F4" s="54" t="s">
        <v>6</v>
      </c>
      <c r="G4" s="54"/>
      <c r="H4" s="54"/>
      <c r="I4" s="6" t="s">
        <v>133</v>
      </c>
      <c r="J4" s="10"/>
      <c r="K4" s="11"/>
    </row>
    <row r="5" spans="1:11" ht="20.100000000000001" customHeight="1" thickBot="1" x14ac:dyDescent="0.3">
      <c r="A5" s="44"/>
      <c r="B5" s="51"/>
      <c r="C5" s="52"/>
      <c r="D5" s="53"/>
      <c r="E5" s="5" t="s">
        <v>4</v>
      </c>
      <c r="F5" s="55" t="s">
        <v>17</v>
      </c>
      <c r="G5" s="56"/>
      <c r="H5" s="56"/>
      <c r="I5" s="7"/>
      <c r="J5" s="12"/>
      <c r="K5" s="13"/>
    </row>
    <row r="6" spans="1:11" ht="20.100000000000001" customHeight="1" x14ac:dyDescent="0.25">
      <c r="A6" s="61" t="s">
        <v>7</v>
      </c>
      <c r="B6" s="62" t="s">
        <v>14</v>
      </c>
      <c r="C6" s="63"/>
      <c r="D6" s="64"/>
      <c r="E6" s="2" t="s">
        <v>2</v>
      </c>
      <c r="F6" s="54" t="s">
        <v>18</v>
      </c>
      <c r="G6" s="54"/>
      <c r="H6" s="54"/>
      <c r="I6" s="16" t="s">
        <v>132</v>
      </c>
      <c r="J6" s="14"/>
      <c r="K6" s="15"/>
    </row>
    <row r="7" spans="1:11" ht="20.100000000000001" customHeight="1" x14ac:dyDescent="0.25">
      <c r="A7" s="43"/>
      <c r="B7" s="48"/>
      <c r="C7" s="49"/>
      <c r="D7" s="50"/>
      <c r="E7" s="3" t="s">
        <v>3</v>
      </c>
      <c r="F7" s="54" t="s">
        <v>19</v>
      </c>
      <c r="G7" s="54"/>
      <c r="H7" s="54"/>
      <c r="I7" s="6" t="s">
        <v>134</v>
      </c>
      <c r="J7" s="10"/>
      <c r="K7" s="11"/>
    </row>
    <row r="8" spans="1:11" ht="20.100000000000001" customHeight="1" thickBot="1" x14ac:dyDescent="0.3">
      <c r="A8" s="44"/>
      <c r="B8" s="51"/>
      <c r="C8" s="52"/>
      <c r="D8" s="53"/>
      <c r="E8" s="5" t="s">
        <v>4</v>
      </c>
      <c r="F8" s="55" t="s">
        <v>17</v>
      </c>
      <c r="G8" s="56"/>
      <c r="H8" s="56"/>
      <c r="I8" s="7"/>
      <c r="J8" s="12"/>
      <c r="K8" s="13"/>
    </row>
    <row r="9" spans="1:11" ht="20.100000000000001" customHeight="1" x14ac:dyDescent="0.25">
      <c r="A9" s="61" t="s">
        <v>8</v>
      </c>
      <c r="B9" s="62" t="s">
        <v>15</v>
      </c>
      <c r="C9" s="63"/>
      <c r="D9" s="64"/>
      <c r="E9" s="2" t="s">
        <v>2</v>
      </c>
      <c r="F9" s="54" t="s">
        <v>20</v>
      </c>
      <c r="G9" s="54"/>
      <c r="H9" s="54"/>
      <c r="I9" s="16" t="s">
        <v>135</v>
      </c>
      <c r="J9" s="14"/>
      <c r="K9" s="15"/>
    </row>
    <row r="10" spans="1:11" ht="20.100000000000001" customHeight="1" x14ac:dyDescent="0.25">
      <c r="A10" s="43"/>
      <c r="B10" s="48"/>
      <c r="C10" s="49"/>
      <c r="D10" s="50"/>
      <c r="E10" s="3" t="s">
        <v>3</v>
      </c>
      <c r="F10" s="54" t="s">
        <v>21</v>
      </c>
      <c r="G10" s="54"/>
      <c r="H10" s="54"/>
      <c r="I10" s="6" t="s">
        <v>132</v>
      </c>
      <c r="J10" s="10"/>
      <c r="K10" s="11"/>
    </row>
    <row r="11" spans="1:11" ht="20.100000000000001" customHeight="1" thickBot="1" x14ac:dyDescent="0.3">
      <c r="A11" s="44"/>
      <c r="B11" s="51"/>
      <c r="C11" s="52"/>
      <c r="D11" s="53"/>
      <c r="E11" s="5" t="s">
        <v>4</v>
      </c>
      <c r="F11" s="55" t="s">
        <v>17</v>
      </c>
      <c r="G11" s="56"/>
      <c r="H11" s="56"/>
      <c r="I11" s="7"/>
      <c r="J11" s="12"/>
      <c r="K11" s="13"/>
    </row>
    <row r="12" spans="1:11" ht="20.100000000000001" customHeight="1" x14ac:dyDescent="0.25">
      <c r="A12" s="61" t="s">
        <v>9</v>
      </c>
      <c r="B12" s="62" t="s">
        <v>16</v>
      </c>
      <c r="C12" s="63"/>
      <c r="D12" s="64"/>
      <c r="E12" s="2" t="s">
        <v>2</v>
      </c>
      <c r="F12" s="54" t="s">
        <v>22</v>
      </c>
      <c r="G12" s="54"/>
      <c r="H12" s="54"/>
      <c r="I12" s="16" t="s">
        <v>132</v>
      </c>
      <c r="J12" s="14"/>
      <c r="K12" s="15"/>
    </row>
    <row r="13" spans="1:11" ht="20.100000000000001" customHeight="1" x14ac:dyDescent="0.25">
      <c r="A13" s="43"/>
      <c r="B13" s="48"/>
      <c r="C13" s="49"/>
      <c r="D13" s="50"/>
      <c r="E13" s="3" t="s">
        <v>3</v>
      </c>
      <c r="F13" s="54" t="s">
        <v>23</v>
      </c>
      <c r="G13" s="54"/>
      <c r="H13" s="54"/>
      <c r="I13" s="6" t="s">
        <v>136</v>
      </c>
      <c r="J13" s="10"/>
      <c r="K13" s="11"/>
    </row>
    <row r="14" spans="1:11" ht="20.100000000000001" customHeight="1" thickBot="1" x14ac:dyDescent="0.3">
      <c r="A14" s="44"/>
      <c r="B14" s="51"/>
      <c r="C14" s="52"/>
      <c r="D14" s="53"/>
      <c r="E14" s="5" t="s">
        <v>4</v>
      </c>
      <c r="F14" s="56"/>
      <c r="G14" s="56"/>
      <c r="H14" s="56"/>
      <c r="I14" s="7"/>
      <c r="J14" s="12"/>
      <c r="K14" s="13"/>
    </row>
    <row r="15" spans="1:11" ht="20.100000000000001" customHeight="1" x14ac:dyDescent="0.25">
      <c r="A15" s="61" t="s">
        <v>10</v>
      </c>
      <c r="B15" s="62" t="s">
        <v>24</v>
      </c>
      <c r="C15" s="63"/>
      <c r="D15" s="64"/>
      <c r="E15" s="2" t="s">
        <v>2</v>
      </c>
      <c r="F15" s="54" t="s">
        <v>27</v>
      </c>
      <c r="G15" s="54"/>
      <c r="H15" s="54"/>
      <c r="I15" s="16" t="s">
        <v>133</v>
      </c>
      <c r="J15" s="14"/>
      <c r="K15" s="15"/>
    </row>
    <row r="16" spans="1:11" ht="20.100000000000001" customHeight="1" x14ac:dyDescent="0.25">
      <c r="A16" s="43"/>
      <c r="B16" s="48"/>
      <c r="C16" s="49"/>
      <c r="D16" s="50"/>
      <c r="E16" s="3" t="s">
        <v>3</v>
      </c>
      <c r="F16" s="54" t="s">
        <v>28</v>
      </c>
      <c r="G16" s="54"/>
      <c r="H16" s="54"/>
      <c r="I16" s="6" t="s">
        <v>133</v>
      </c>
      <c r="J16" s="10"/>
      <c r="K16" s="11"/>
    </row>
    <row r="17" spans="1:11" ht="20.100000000000001" customHeight="1" thickBot="1" x14ac:dyDescent="0.3">
      <c r="A17" s="44"/>
      <c r="B17" s="51"/>
      <c r="C17" s="52"/>
      <c r="D17" s="53"/>
      <c r="E17" s="5" t="s">
        <v>4</v>
      </c>
      <c r="F17" s="56" t="s">
        <v>29</v>
      </c>
      <c r="G17" s="56"/>
      <c r="H17" s="56"/>
      <c r="I17" s="7" t="s">
        <v>133</v>
      </c>
      <c r="J17" s="12"/>
      <c r="K17" s="13"/>
    </row>
    <row r="18" spans="1:11" ht="20.100000000000001" customHeight="1" x14ac:dyDescent="0.25">
      <c r="A18" s="42" t="s">
        <v>11</v>
      </c>
      <c r="B18" s="45" t="s">
        <v>25</v>
      </c>
      <c r="C18" s="46"/>
      <c r="D18" s="47"/>
      <c r="E18" s="2" t="s">
        <v>2</v>
      </c>
      <c r="F18" s="54" t="s">
        <v>18</v>
      </c>
      <c r="G18" s="54"/>
      <c r="H18" s="54"/>
      <c r="I18" s="16" t="s">
        <v>132</v>
      </c>
      <c r="J18" s="14"/>
      <c r="K18" s="15"/>
    </row>
    <row r="19" spans="1:11" ht="20.100000000000001" customHeight="1" x14ac:dyDescent="0.25">
      <c r="A19" s="43"/>
      <c r="B19" s="48"/>
      <c r="C19" s="49"/>
      <c r="D19" s="50"/>
      <c r="E19" s="3" t="s">
        <v>3</v>
      </c>
      <c r="F19" s="54" t="s">
        <v>30</v>
      </c>
      <c r="G19" s="54"/>
      <c r="H19" s="54"/>
      <c r="I19" s="6" t="s">
        <v>133</v>
      </c>
      <c r="J19" s="10"/>
      <c r="K19" s="11"/>
    </row>
    <row r="20" spans="1:11" ht="20.100000000000001" customHeight="1" thickBot="1" x14ac:dyDescent="0.3">
      <c r="A20" s="44"/>
      <c r="B20" s="51"/>
      <c r="C20" s="52"/>
      <c r="D20" s="53"/>
      <c r="E20" s="5" t="s">
        <v>4</v>
      </c>
      <c r="F20" s="55" t="s">
        <v>17</v>
      </c>
      <c r="G20" s="56"/>
      <c r="H20" s="56"/>
      <c r="I20" s="7"/>
      <c r="J20" s="12"/>
      <c r="K20" s="13"/>
    </row>
    <row r="21" spans="1:11" ht="20.100000000000001" customHeight="1" x14ac:dyDescent="0.25">
      <c r="A21" s="42" t="s">
        <v>12</v>
      </c>
      <c r="B21" s="45" t="s">
        <v>26</v>
      </c>
      <c r="C21" s="46"/>
      <c r="D21" s="47"/>
      <c r="E21" s="2" t="s">
        <v>2</v>
      </c>
      <c r="F21" s="54" t="s">
        <v>31</v>
      </c>
      <c r="G21" s="54"/>
      <c r="H21" s="54"/>
      <c r="I21" s="16" t="s">
        <v>133</v>
      </c>
      <c r="J21" s="14"/>
      <c r="K21" s="15"/>
    </row>
    <row r="22" spans="1:11" ht="20.100000000000001" customHeight="1" x14ac:dyDescent="0.25">
      <c r="A22" s="43"/>
      <c r="B22" s="48"/>
      <c r="C22" s="49"/>
      <c r="D22" s="50"/>
      <c r="E22" s="3" t="s">
        <v>3</v>
      </c>
      <c r="F22" s="54" t="s">
        <v>32</v>
      </c>
      <c r="G22" s="54"/>
      <c r="H22" s="54"/>
      <c r="I22" s="6" t="s">
        <v>133</v>
      </c>
      <c r="J22" s="10"/>
      <c r="K22" s="11"/>
    </row>
    <row r="23" spans="1:11" ht="20.100000000000001" customHeight="1" x14ac:dyDescent="0.25">
      <c r="A23" s="43"/>
      <c r="B23" s="48"/>
      <c r="C23" s="49"/>
      <c r="D23" s="50"/>
      <c r="E23" s="4" t="s">
        <v>4</v>
      </c>
      <c r="F23" s="57" t="s">
        <v>33</v>
      </c>
      <c r="G23" s="58"/>
      <c r="H23" s="59"/>
      <c r="I23" s="6" t="s">
        <v>133</v>
      </c>
      <c r="J23" s="10"/>
      <c r="K23" s="11"/>
    </row>
    <row r="24" spans="1:11" ht="20.100000000000001" customHeight="1" thickBot="1" x14ac:dyDescent="0.3">
      <c r="A24" s="44"/>
      <c r="B24" s="51"/>
      <c r="C24" s="52"/>
      <c r="D24" s="53"/>
      <c r="E24" s="8" t="s">
        <v>4</v>
      </c>
      <c r="F24" s="56" t="s">
        <v>34</v>
      </c>
      <c r="G24" s="56"/>
      <c r="H24" s="56"/>
      <c r="I24" s="7" t="s">
        <v>132</v>
      </c>
      <c r="J24" s="12"/>
      <c r="K24" s="13"/>
    </row>
    <row r="25" spans="1:11" ht="20.100000000000001" customHeight="1" x14ac:dyDescent="0.25">
      <c r="A25" s="42" t="s">
        <v>13</v>
      </c>
      <c r="B25" s="45" t="s">
        <v>41</v>
      </c>
      <c r="C25" s="46"/>
      <c r="D25" s="47"/>
      <c r="E25" s="2" t="s">
        <v>2</v>
      </c>
      <c r="F25" s="54" t="s">
        <v>48</v>
      </c>
      <c r="G25" s="54"/>
      <c r="H25" s="54"/>
      <c r="I25" s="16" t="s">
        <v>133</v>
      </c>
      <c r="J25" s="14"/>
      <c r="K25" s="15"/>
    </row>
    <row r="26" spans="1:11" ht="20.100000000000001" customHeight="1" x14ac:dyDescent="0.25">
      <c r="A26" s="43"/>
      <c r="B26" s="48"/>
      <c r="C26" s="49"/>
      <c r="D26" s="50"/>
      <c r="E26" s="3" t="s">
        <v>3</v>
      </c>
      <c r="F26" s="54" t="s">
        <v>49</v>
      </c>
      <c r="G26" s="54"/>
      <c r="H26" s="54"/>
      <c r="I26" s="6" t="s">
        <v>133</v>
      </c>
      <c r="J26" s="10"/>
      <c r="K26" s="11"/>
    </row>
    <row r="27" spans="1:11" ht="20.100000000000001" customHeight="1" thickBot="1" x14ac:dyDescent="0.3">
      <c r="A27" s="44"/>
      <c r="B27" s="51"/>
      <c r="C27" s="52"/>
      <c r="D27" s="53"/>
      <c r="E27" s="5" t="s">
        <v>4</v>
      </c>
      <c r="F27" s="55" t="s">
        <v>17</v>
      </c>
      <c r="G27" s="56"/>
      <c r="H27" s="56"/>
      <c r="I27" s="7"/>
      <c r="J27" s="12"/>
      <c r="K27" s="13"/>
    </row>
    <row r="28" spans="1:11" ht="20.100000000000001" customHeight="1" x14ac:dyDescent="0.25">
      <c r="A28" s="42" t="s">
        <v>35</v>
      </c>
      <c r="B28" s="45" t="s">
        <v>42</v>
      </c>
      <c r="C28" s="46"/>
      <c r="D28" s="47"/>
      <c r="E28" s="2" t="s">
        <v>2</v>
      </c>
      <c r="F28" s="54" t="s">
        <v>50</v>
      </c>
      <c r="G28" s="54"/>
      <c r="H28" s="54"/>
      <c r="I28" s="16" t="s">
        <v>133</v>
      </c>
      <c r="J28" s="14"/>
      <c r="K28" s="15"/>
    </row>
    <row r="29" spans="1:11" ht="20.100000000000001" customHeight="1" x14ac:dyDescent="0.25">
      <c r="A29" s="43"/>
      <c r="B29" s="48"/>
      <c r="C29" s="49"/>
      <c r="D29" s="50"/>
      <c r="E29" s="3" t="s">
        <v>3</v>
      </c>
      <c r="F29" s="54" t="s">
        <v>51</v>
      </c>
      <c r="G29" s="54"/>
      <c r="H29" s="54"/>
      <c r="I29" s="6" t="s">
        <v>133</v>
      </c>
      <c r="J29" s="10"/>
      <c r="K29" s="11"/>
    </row>
    <row r="30" spans="1:11" ht="20.100000000000001" customHeight="1" thickBot="1" x14ac:dyDescent="0.3">
      <c r="A30" s="44"/>
      <c r="B30" s="51"/>
      <c r="C30" s="52"/>
      <c r="D30" s="53"/>
      <c r="E30" s="5" t="s">
        <v>4</v>
      </c>
      <c r="F30" s="55" t="s">
        <v>17</v>
      </c>
      <c r="G30" s="56"/>
      <c r="H30" s="56"/>
      <c r="I30" s="7"/>
      <c r="J30" s="12"/>
      <c r="K30" s="13"/>
    </row>
    <row r="31" spans="1:11" ht="20.100000000000001" customHeight="1" x14ac:dyDescent="0.25">
      <c r="A31" s="42" t="s">
        <v>36</v>
      </c>
      <c r="B31" s="45" t="s">
        <v>43</v>
      </c>
      <c r="C31" s="46"/>
      <c r="D31" s="47"/>
      <c r="E31" s="2" t="s">
        <v>2</v>
      </c>
      <c r="F31" s="54" t="s">
        <v>52</v>
      </c>
      <c r="G31" s="54"/>
      <c r="H31" s="54"/>
      <c r="I31" s="16" t="s">
        <v>133</v>
      </c>
      <c r="J31" s="14"/>
      <c r="K31" s="15"/>
    </row>
    <row r="32" spans="1:11" ht="20.100000000000001" customHeight="1" x14ac:dyDescent="0.25">
      <c r="A32" s="43"/>
      <c r="B32" s="48"/>
      <c r="C32" s="49"/>
      <c r="D32" s="50"/>
      <c r="E32" s="3" t="s">
        <v>3</v>
      </c>
      <c r="F32" s="54" t="s">
        <v>53</v>
      </c>
      <c r="G32" s="54"/>
      <c r="H32" s="54"/>
      <c r="I32" s="6" t="s">
        <v>133</v>
      </c>
      <c r="J32" s="10"/>
      <c r="K32" s="11"/>
    </row>
    <row r="33" spans="1:11" ht="20.100000000000001" customHeight="1" x14ac:dyDescent="0.25">
      <c r="A33" s="43"/>
      <c r="B33" s="48"/>
      <c r="C33" s="49"/>
      <c r="D33" s="50"/>
      <c r="E33" s="4" t="s">
        <v>4</v>
      </c>
      <c r="F33" s="57" t="s">
        <v>54</v>
      </c>
      <c r="G33" s="58"/>
      <c r="H33" s="59"/>
      <c r="I33" s="6" t="s">
        <v>133</v>
      </c>
      <c r="J33" s="10"/>
      <c r="K33" s="11"/>
    </row>
    <row r="34" spans="1:11" ht="20.100000000000001" customHeight="1" thickBot="1" x14ac:dyDescent="0.3">
      <c r="A34" s="44"/>
      <c r="B34" s="51"/>
      <c r="C34" s="52"/>
      <c r="D34" s="53"/>
      <c r="E34" s="8" t="s">
        <v>4</v>
      </c>
      <c r="F34" s="56" t="s">
        <v>55</v>
      </c>
      <c r="G34" s="56"/>
      <c r="H34" s="56"/>
      <c r="I34" s="7" t="s">
        <v>133</v>
      </c>
      <c r="J34" s="12"/>
      <c r="K34" s="13"/>
    </row>
    <row r="35" spans="1:11" ht="20.100000000000001" customHeight="1" x14ac:dyDescent="0.25">
      <c r="A35" s="42" t="s">
        <v>37</v>
      </c>
      <c r="B35" s="45" t="s">
        <v>44</v>
      </c>
      <c r="C35" s="46"/>
      <c r="D35" s="47"/>
      <c r="E35" s="2" t="s">
        <v>2</v>
      </c>
      <c r="F35" s="54" t="s">
        <v>56</v>
      </c>
      <c r="G35" s="54"/>
      <c r="H35" s="54"/>
      <c r="I35" s="16" t="s">
        <v>132</v>
      </c>
      <c r="J35" s="14"/>
      <c r="K35" s="15"/>
    </row>
    <row r="36" spans="1:11" ht="20.100000000000001" customHeight="1" x14ac:dyDescent="0.25">
      <c r="A36" s="43"/>
      <c r="B36" s="48"/>
      <c r="C36" s="49"/>
      <c r="D36" s="50"/>
      <c r="E36" s="3" t="s">
        <v>3</v>
      </c>
      <c r="F36" s="54" t="s">
        <v>57</v>
      </c>
      <c r="G36" s="54"/>
      <c r="H36" s="54"/>
      <c r="I36" s="6" t="s">
        <v>134</v>
      </c>
      <c r="J36" s="10"/>
      <c r="K36" s="11"/>
    </row>
    <row r="37" spans="1:11" ht="20.100000000000001" customHeight="1" x14ac:dyDescent="0.25">
      <c r="A37" s="43"/>
      <c r="B37" s="48"/>
      <c r="C37" s="49"/>
      <c r="D37" s="50"/>
      <c r="E37" s="4" t="s">
        <v>4</v>
      </c>
      <c r="F37" s="57" t="s">
        <v>58</v>
      </c>
      <c r="G37" s="58"/>
      <c r="H37" s="59"/>
      <c r="I37" s="6" t="s">
        <v>135</v>
      </c>
      <c r="J37" s="10"/>
      <c r="K37" s="11"/>
    </row>
    <row r="38" spans="1:11" ht="20.100000000000001" customHeight="1" thickBot="1" x14ac:dyDescent="0.3">
      <c r="A38" s="44"/>
      <c r="B38" s="51"/>
      <c r="C38" s="52"/>
      <c r="D38" s="53"/>
      <c r="E38" s="8" t="s">
        <v>4</v>
      </c>
      <c r="F38" s="56" t="s">
        <v>59</v>
      </c>
      <c r="G38" s="56"/>
      <c r="H38" s="56"/>
      <c r="I38" s="7" t="s">
        <v>133</v>
      </c>
      <c r="J38" s="12"/>
      <c r="K38" s="13"/>
    </row>
    <row r="39" spans="1:11" ht="20.100000000000001" customHeight="1" x14ac:dyDescent="0.25">
      <c r="A39" s="42" t="s">
        <v>38</v>
      </c>
      <c r="B39" s="45" t="s">
        <v>45</v>
      </c>
      <c r="C39" s="46"/>
      <c r="D39" s="47"/>
      <c r="E39" s="2" t="s">
        <v>2</v>
      </c>
      <c r="F39" s="54" t="s">
        <v>60</v>
      </c>
      <c r="G39" s="54"/>
      <c r="H39" s="54"/>
      <c r="I39" s="16" t="s">
        <v>133</v>
      </c>
      <c r="J39" s="14"/>
      <c r="K39" s="15"/>
    </row>
    <row r="40" spans="1:11" ht="20.100000000000001" customHeight="1" x14ac:dyDescent="0.25">
      <c r="A40" s="43"/>
      <c r="B40" s="48"/>
      <c r="C40" s="49"/>
      <c r="D40" s="50"/>
      <c r="E40" s="3" t="s">
        <v>3</v>
      </c>
      <c r="F40" s="54" t="s">
        <v>61</v>
      </c>
      <c r="G40" s="54"/>
      <c r="H40" s="54"/>
      <c r="I40" s="6" t="s">
        <v>133</v>
      </c>
      <c r="J40" s="10"/>
      <c r="K40" s="11"/>
    </row>
    <row r="41" spans="1:11" ht="20.100000000000001" customHeight="1" thickBot="1" x14ac:dyDescent="0.3">
      <c r="A41" s="43"/>
      <c r="B41" s="48"/>
      <c r="C41" s="49"/>
      <c r="D41" s="50"/>
      <c r="E41" s="5" t="s">
        <v>4</v>
      </c>
      <c r="F41" s="57" t="s">
        <v>62</v>
      </c>
      <c r="G41" s="58"/>
      <c r="H41" s="59"/>
      <c r="I41" s="6" t="s">
        <v>135</v>
      </c>
      <c r="J41" s="10"/>
      <c r="K41" s="11"/>
    </row>
    <row r="42" spans="1:11" ht="20.100000000000001" customHeight="1" thickBot="1" x14ac:dyDescent="0.3">
      <c r="A42" s="44"/>
      <c r="B42" s="51"/>
      <c r="C42" s="52"/>
      <c r="D42" s="53"/>
      <c r="E42" s="5" t="s">
        <v>4</v>
      </c>
      <c r="F42" s="56" t="s">
        <v>63</v>
      </c>
      <c r="G42" s="56"/>
      <c r="H42" s="56"/>
      <c r="I42" s="7" t="s">
        <v>135</v>
      </c>
      <c r="J42" s="12"/>
      <c r="K42" s="13"/>
    </row>
    <row r="43" spans="1:11" ht="20.100000000000001" customHeight="1" x14ac:dyDescent="0.25">
      <c r="A43" s="42" t="s">
        <v>39</v>
      </c>
      <c r="B43" s="45" t="s">
        <v>46</v>
      </c>
      <c r="C43" s="46"/>
      <c r="D43" s="47"/>
      <c r="E43" s="2" t="s">
        <v>2</v>
      </c>
      <c r="F43" s="54" t="s">
        <v>20</v>
      </c>
      <c r="G43" s="54"/>
      <c r="H43" s="54"/>
      <c r="I43" s="16" t="s">
        <v>135</v>
      </c>
      <c r="J43" s="14"/>
      <c r="K43" s="15"/>
    </row>
    <row r="44" spans="1:11" ht="20.100000000000001" customHeight="1" x14ac:dyDescent="0.25">
      <c r="A44" s="43"/>
      <c r="B44" s="48"/>
      <c r="C44" s="49"/>
      <c r="D44" s="50"/>
      <c r="E44" s="3" t="s">
        <v>3</v>
      </c>
      <c r="F44" s="54" t="s">
        <v>21</v>
      </c>
      <c r="G44" s="54"/>
      <c r="H44" s="54"/>
      <c r="I44" s="6" t="s">
        <v>132</v>
      </c>
      <c r="J44" s="10"/>
      <c r="K44" s="11"/>
    </row>
    <row r="45" spans="1:11" ht="20.100000000000001" customHeight="1" thickBot="1" x14ac:dyDescent="0.3">
      <c r="A45" s="44"/>
      <c r="B45" s="51"/>
      <c r="C45" s="52"/>
      <c r="D45" s="53"/>
      <c r="E45" s="5" t="s">
        <v>4</v>
      </c>
      <c r="F45" s="55" t="s">
        <v>17</v>
      </c>
      <c r="G45" s="56"/>
      <c r="H45" s="56"/>
      <c r="I45" s="7"/>
      <c r="J45" s="12"/>
      <c r="K45" s="13"/>
    </row>
    <row r="46" spans="1:11" ht="20.100000000000001" customHeight="1" x14ac:dyDescent="0.25">
      <c r="A46" s="42" t="s">
        <v>40</v>
      </c>
      <c r="B46" s="45" t="s">
        <v>47</v>
      </c>
      <c r="C46" s="46"/>
      <c r="D46" s="47"/>
      <c r="E46" s="2" t="s">
        <v>2</v>
      </c>
      <c r="F46" s="54" t="s">
        <v>22</v>
      </c>
      <c r="G46" s="54"/>
      <c r="H46" s="54"/>
      <c r="I46" s="16" t="s">
        <v>132</v>
      </c>
      <c r="J46" s="14"/>
      <c r="K46" s="15"/>
    </row>
    <row r="47" spans="1:11" ht="20.100000000000001" customHeight="1" x14ac:dyDescent="0.25">
      <c r="A47" s="43"/>
      <c r="B47" s="48"/>
      <c r="C47" s="49"/>
      <c r="D47" s="50"/>
      <c r="E47" s="3" t="s">
        <v>3</v>
      </c>
      <c r="F47" s="54" t="s">
        <v>23</v>
      </c>
      <c r="G47" s="54"/>
      <c r="H47" s="54"/>
      <c r="I47" s="6" t="s">
        <v>136</v>
      </c>
      <c r="J47" s="10"/>
      <c r="K47" s="11"/>
    </row>
    <row r="48" spans="1:11" ht="20.100000000000001" customHeight="1" thickBot="1" x14ac:dyDescent="0.3">
      <c r="A48" s="44"/>
      <c r="B48" s="51"/>
      <c r="C48" s="52"/>
      <c r="D48" s="53"/>
      <c r="E48" s="5" t="s">
        <v>4</v>
      </c>
      <c r="F48" s="55" t="s">
        <v>17</v>
      </c>
      <c r="G48" s="56"/>
      <c r="H48" s="56"/>
      <c r="I48" s="7"/>
      <c r="J48" s="12"/>
      <c r="K48" s="13"/>
    </row>
    <row r="49" spans="1:11" ht="20.100000000000001" customHeight="1" x14ac:dyDescent="0.25">
      <c r="A49" s="42" t="s">
        <v>64</v>
      </c>
      <c r="B49" s="45" t="s">
        <v>70</v>
      </c>
      <c r="C49" s="46"/>
      <c r="D49" s="47"/>
      <c r="E49" s="2" t="s">
        <v>2</v>
      </c>
      <c r="F49" s="54" t="s">
        <v>76</v>
      </c>
      <c r="G49" s="54"/>
      <c r="H49" s="54"/>
      <c r="I49" s="16" t="s">
        <v>137</v>
      </c>
      <c r="J49" s="14"/>
      <c r="K49" s="15"/>
    </row>
    <row r="50" spans="1:11" ht="20.100000000000001" customHeight="1" x14ac:dyDescent="0.25">
      <c r="A50" s="43"/>
      <c r="B50" s="48"/>
      <c r="C50" s="49"/>
      <c r="D50" s="50"/>
      <c r="E50" s="3" t="s">
        <v>3</v>
      </c>
      <c r="F50" s="54" t="s">
        <v>77</v>
      </c>
      <c r="G50" s="54"/>
      <c r="H50" s="54"/>
      <c r="I50" s="6" t="s">
        <v>137</v>
      </c>
      <c r="J50" s="10"/>
      <c r="K50" s="11"/>
    </row>
    <row r="51" spans="1:11" ht="20.100000000000001" customHeight="1" thickBot="1" x14ac:dyDescent="0.3">
      <c r="A51" s="44"/>
      <c r="B51" s="51"/>
      <c r="C51" s="52"/>
      <c r="D51" s="53"/>
      <c r="E51" s="5" t="s">
        <v>4</v>
      </c>
      <c r="F51" s="55" t="s">
        <v>78</v>
      </c>
      <c r="G51" s="56"/>
      <c r="H51" s="56"/>
      <c r="I51" s="7" t="s">
        <v>136</v>
      </c>
      <c r="J51" s="12"/>
      <c r="K51" s="13"/>
    </row>
    <row r="52" spans="1:11" ht="20.100000000000001" customHeight="1" x14ac:dyDescent="0.25">
      <c r="A52" s="42" t="s">
        <v>65</v>
      </c>
      <c r="B52" s="45" t="s">
        <v>71</v>
      </c>
      <c r="C52" s="46"/>
      <c r="D52" s="47"/>
      <c r="E52" s="2" t="s">
        <v>2</v>
      </c>
      <c r="F52" s="54" t="s">
        <v>79</v>
      </c>
      <c r="G52" s="54"/>
      <c r="H52" s="54"/>
      <c r="I52" s="16" t="s">
        <v>138</v>
      </c>
      <c r="J52" s="14"/>
      <c r="K52" s="15"/>
    </row>
    <row r="53" spans="1:11" ht="20.100000000000001" customHeight="1" x14ac:dyDescent="0.25">
      <c r="A53" s="43"/>
      <c r="B53" s="48"/>
      <c r="C53" s="49"/>
      <c r="D53" s="50"/>
      <c r="E53" s="3" t="s">
        <v>3</v>
      </c>
      <c r="F53" s="54" t="s">
        <v>80</v>
      </c>
      <c r="G53" s="54"/>
      <c r="H53" s="54"/>
      <c r="I53" s="6" t="s">
        <v>132</v>
      </c>
      <c r="J53" s="10"/>
      <c r="K53" s="11"/>
    </row>
    <row r="54" spans="1:11" ht="20.100000000000001" customHeight="1" x14ac:dyDescent="0.25">
      <c r="A54" s="43"/>
      <c r="B54" s="48"/>
      <c r="C54" s="49"/>
      <c r="D54" s="50"/>
      <c r="E54" s="4" t="s">
        <v>4</v>
      </c>
      <c r="F54" s="57" t="s">
        <v>81</v>
      </c>
      <c r="G54" s="58"/>
      <c r="H54" s="59"/>
      <c r="I54" s="6" t="s">
        <v>136</v>
      </c>
      <c r="J54" s="10"/>
      <c r="K54" s="11"/>
    </row>
    <row r="55" spans="1:11" ht="20.100000000000001" customHeight="1" thickBot="1" x14ac:dyDescent="0.3">
      <c r="A55" s="44"/>
      <c r="B55" s="51"/>
      <c r="C55" s="52"/>
      <c r="D55" s="53"/>
      <c r="E55" s="8" t="s">
        <v>4</v>
      </c>
      <c r="F55" s="55" t="s">
        <v>82</v>
      </c>
      <c r="G55" s="56"/>
      <c r="H55" s="56"/>
      <c r="I55" s="7" t="s">
        <v>133</v>
      </c>
      <c r="J55" s="12"/>
      <c r="K55" s="13"/>
    </row>
    <row r="56" spans="1:11" ht="20.100000000000001" customHeight="1" x14ac:dyDescent="0.25">
      <c r="A56" s="42" t="s">
        <v>66</v>
      </c>
      <c r="B56" s="45" t="s">
        <v>72</v>
      </c>
      <c r="C56" s="46"/>
      <c r="D56" s="47"/>
      <c r="E56" s="2" t="s">
        <v>2</v>
      </c>
      <c r="F56" s="54" t="s">
        <v>84</v>
      </c>
      <c r="G56" s="54"/>
      <c r="H56" s="54"/>
      <c r="I56" s="16" t="s">
        <v>139</v>
      </c>
      <c r="J56" s="14"/>
      <c r="K56" s="15"/>
    </row>
    <row r="57" spans="1:11" ht="20.100000000000001" customHeight="1" x14ac:dyDescent="0.25">
      <c r="A57" s="43"/>
      <c r="B57" s="48"/>
      <c r="C57" s="49"/>
      <c r="D57" s="50"/>
      <c r="E57" s="3" t="s">
        <v>3</v>
      </c>
      <c r="F57" s="54" t="s">
        <v>85</v>
      </c>
      <c r="G57" s="54"/>
      <c r="H57" s="54"/>
      <c r="I57" s="6" t="s">
        <v>132</v>
      </c>
      <c r="J57" s="10"/>
      <c r="K57" s="11"/>
    </row>
    <row r="58" spans="1:11" ht="20.100000000000001" customHeight="1" x14ac:dyDescent="0.25">
      <c r="A58" s="43"/>
      <c r="B58" s="48"/>
      <c r="C58" s="49"/>
      <c r="D58" s="50"/>
      <c r="E58" s="4" t="s">
        <v>4</v>
      </c>
      <c r="F58" s="57" t="s">
        <v>86</v>
      </c>
      <c r="G58" s="58"/>
      <c r="H58" s="59"/>
      <c r="I58" s="6" t="s">
        <v>137</v>
      </c>
      <c r="J58" s="10"/>
      <c r="K58" s="11"/>
    </row>
    <row r="59" spans="1:11" ht="20.100000000000001" customHeight="1" thickBot="1" x14ac:dyDescent="0.3">
      <c r="A59" s="44"/>
      <c r="B59" s="51"/>
      <c r="C59" s="52"/>
      <c r="D59" s="53"/>
      <c r="E59" s="8" t="s">
        <v>4</v>
      </c>
      <c r="F59" s="55" t="s">
        <v>87</v>
      </c>
      <c r="G59" s="56"/>
      <c r="H59" s="56"/>
      <c r="I59" s="7" t="s">
        <v>133</v>
      </c>
      <c r="J59" s="12"/>
      <c r="K59" s="13"/>
    </row>
    <row r="60" spans="1:11" ht="20.100000000000001" customHeight="1" x14ac:dyDescent="0.25">
      <c r="A60" s="42" t="s">
        <v>67</v>
      </c>
      <c r="B60" s="45" t="s">
        <v>73</v>
      </c>
      <c r="C60" s="46"/>
      <c r="D60" s="47"/>
      <c r="E60" s="2" t="s">
        <v>2</v>
      </c>
      <c r="F60" s="54" t="s">
        <v>83</v>
      </c>
      <c r="G60" s="54"/>
      <c r="H60" s="54"/>
      <c r="I60" s="16" t="s">
        <v>139</v>
      </c>
      <c r="J60" s="14"/>
      <c r="K60" s="15"/>
    </row>
    <row r="61" spans="1:11" ht="20.100000000000001" customHeight="1" x14ac:dyDescent="0.25">
      <c r="A61" s="43"/>
      <c r="B61" s="48"/>
      <c r="C61" s="49"/>
      <c r="D61" s="50"/>
      <c r="E61" s="3" t="s">
        <v>3</v>
      </c>
      <c r="F61" s="54" t="s">
        <v>88</v>
      </c>
      <c r="G61" s="54"/>
      <c r="H61" s="54"/>
      <c r="I61" s="6" t="s">
        <v>140</v>
      </c>
      <c r="J61" s="10"/>
      <c r="K61" s="11"/>
    </row>
    <row r="62" spans="1:11" ht="20.100000000000001" customHeight="1" thickBot="1" x14ac:dyDescent="0.3">
      <c r="A62" s="44"/>
      <c r="B62" s="51"/>
      <c r="C62" s="52"/>
      <c r="D62" s="53"/>
      <c r="E62" s="5" t="s">
        <v>4</v>
      </c>
      <c r="F62" s="55" t="s">
        <v>17</v>
      </c>
      <c r="G62" s="56"/>
      <c r="H62" s="56"/>
      <c r="I62" s="7"/>
      <c r="J62" s="12"/>
      <c r="K62" s="13"/>
    </row>
    <row r="63" spans="1:11" ht="20.100000000000001" customHeight="1" x14ac:dyDescent="0.25">
      <c r="A63" s="42" t="s">
        <v>68</v>
      </c>
      <c r="B63" s="45" t="s">
        <v>74</v>
      </c>
      <c r="C63" s="46"/>
      <c r="D63" s="47"/>
      <c r="E63" s="2" t="s">
        <v>2</v>
      </c>
      <c r="F63" s="54" t="s">
        <v>89</v>
      </c>
      <c r="G63" s="54"/>
      <c r="H63" s="54"/>
      <c r="I63" s="16" t="s">
        <v>132</v>
      </c>
      <c r="J63" s="14"/>
      <c r="K63" s="15"/>
    </row>
    <row r="64" spans="1:11" ht="20.100000000000001" customHeight="1" x14ac:dyDescent="0.25">
      <c r="A64" s="43"/>
      <c r="B64" s="48"/>
      <c r="C64" s="49"/>
      <c r="D64" s="50"/>
      <c r="E64" s="3" t="s">
        <v>3</v>
      </c>
      <c r="F64" s="54" t="s">
        <v>90</v>
      </c>
      <c r="G64" s="54"/>
      <c r="H64" s="54"/>
      <c r="I64" s="6" t="s">
        <v>140</v>
      </c>
      <c r="J64" s="10"/>
      <c r="K64" s="11"/>
    </row>
    <row r="65" spans="1:11" ht="20.100000000000001" customHeight="1" thickBot="1" x14ac:dyDescent="0.3">
      <c r="A65" s="44"/>
      <c r="B65" s="51"/>
      <c r="C65" s="52"/>
      <c r="D65" s="53"/>
      <c r="E65" s="5" t="s">
        <v>4</v>
      </c>
      <c r="F65" s="55" t="s">
        <v>17</v>
      </c>
      <c r="G65" s="56"/>
      <c r="H65" s="56"/>
      <c r="I65" s="7"/>
      <c r="J65" s="12"/>
      <c r="K65" s="13"/>
    </row>
    <row r="66" spans="1:11" ht="20.100000000000001" customHeight="1" x14ac:dyDescent="0.25">
      <c r="A66" s="42" t="s">
        <v>69</v>
      </c>
      <c r="B66" s="45" t="s">
        <v>75</v>
      </c>
      <c r="C66" s="46"/>
      <c r="D66" s="47"/>
      <c r="E66" s="2" t="s">
        <v>2</v>
      </c>
      <c r="F66" s="54" t="s">
        <v>91</v>
      </c>
      <c r="G66" s="54"/>
      <c r="H66" s="54"/>
      <c r="I66" s="16" t="s">
        <v>140</v>
      </c>
      <c r="J66" s="14"/>
      <c r="K66" s="15"/>
    </row>
    <row r="67" spans="1:11" ht="20.100000000000001" customHeight="1" x14ac:dyDescent="0.25">
      <c r="A67" s="43"/>
      <c r="B67" s="48"/>
      <c r="C67" s="49"/>
      <c r="D67" s="50"/>
      <c r="E67" s="3" t="s">
        <v>3</v>
      </c>
      <c r="F67" s="54" t="s">
        <v>92</v>
      </c>
      <c r="G67" s="54"/>
      <c r="H67" s="54"/>
      <c r="I67" s="6" t="s">
        <v>133</v>
      </c>
      <c r="J67" s="10"/>
      <c r="K67" s="11"/>
    </row>
    <row r="68" spans="1:11" ht="20.100000000000001" customHeight="1" thickBot="1" x14ac:dyDescent="0.3">
      <c r="A68" s="44"/>
      <c r="B68" s="51"/>
      <c r="C68" s="52"/>
      <c r="D68" s="53"/>
      <c r="E68" s="5" t="s">
        <v>4</v>
      </c>
      <c r="F68" s="55" t="s">
        <v>93</v>
      </c>
      <c r="G68" s="56"/>
      <c r="H68" s="56"/>
      <c r="I68" s="7" t="s">
        <v>141</v>
      </c>
      <c r="J68" s="12"/>
      <c r="K68" s="13"/>
    </row>
    <row r="69" spans="1:11" ht="20.100000000000001" customHeight="1" x14ac:dyDescent="0.25">
      <c r="A69" s="42" t="s">
        <v>94</v>
      </c>
      <c r="B69" s="45" t="s">
        <v>103</v>
      </c>
      <c r="C69" s="46"/>
      <c r="D69" s="47"/>
      <c r="E69" s="2" t="s">
        <v>2</v>
      </c>
      <c r="F69" s="54" t="s">
        <v>112</v>
      </c>
      <c r="G69" s="54"/>
      <c r="H69" s="54"/>
      <c r="I69" s="16" t="s">
        <v>137</v>
      </c>
      <c r="J69" s="14"/>
      <c r="K69" s="15"/>
    </row>
    <row r="70" spans="1:11" ht="20.100000000000001" customHeight="1" x14ac:dyDescent="0.25">
      <c r="A70" s="43"/>
      <c r="B70" s="48"/>
      <c r="C70" s="49"/>
      <c r="D70" s="50"/>
      <c r="E70" s="3" t="s">
        <v>3</v>
      </c>
      <c r="F70" s="54" t="s">
        <v>113</v>
      </c>
      <c r="G70" s="54"/>
      <c r="H70" s="54"/>
      <c r="I70" s="6" t="s">
        <v>137</v>
      </c>
      <c r="J70" s="10"/>
      <c r="K70" s="11"/>
    </row>
    <row r="71" spans="1:11" ht="20.100000000000001" customHeight="1" thickBot="1" x14ac:dyDescent="0.3">
      <c r="A71" s="44"/>
      <c r="B71" s="51"/>
      <c r="C71" s="52"/>
      <c r="D71" s="53"/>
      <c r="E71" s="5" t="s">
        <v>4</v>
      </c>
      <c r="F71" s="55" t="s">
        <v>114</v>
      </c>
      <c r="G71" s="56"/>
      <c r="H71" s="56"/>
      <c r="I71" s="7" t="s">
        <v>137</v>
      </c>
      <c r="J71" s="12"/>
      <c r="K71" s="13"/>
    </row>
    <row r="72" spans="1:11" ht="20.100000000000001" customHeight="1" x14ac:dyDescent="0.25">
      <c r="A72" s="42" t="s">
        <v>95</v>
      </c>
      <c r="B72" s="45" t="s">
        <v>104</v>
      </c>
      <c r="C72" s="46"/>
      <c r="D72" s="47"/>
      <c r="E72" s="2" t="s">
        <v>2</v>
      </c>
      <c r="F72" s="54" t="s">
        <v>115</v>
      </c>
      <c r="G72" s="54"/>
      <c r="H72" s="54"/>
      <c r="I72" s="16" t="s">
        <v>137</v>
      </c>
      <c r="J72" s="14"/>
      <c r="K72" s="15"/>
    </row>
    <row r="73" spans="1:11" ht="20.100000000000001" customHeight="1" x14ac:dyDescent="0.25">
      <c r="A73" s="43"/>
      <c r="B73" s="48"/>
      <c r="C73" s="49"/>
      <c r="D73" s="50"/>
      <c r="E73" s="3" t="s">
        <v>3</v>
      </c>
      <c r="F73" s="54" t="s">
        <v>116</v>
      </c>
      <c r="G73" s="54"/>
      <c r="H73" s="54"/>
      <c r="I73" s="6" t="s">
        <v>134</v>
      </c>
      <c r="J73" s="10"/>
      <c r="K73" s="11"/>
    </row>
    <row r="74" spans="1:11" ht="20.100000000000001" customHeight="1" thickBot="1" x14ac:dyDescent="0.3">
      <c r="A74" s="44"/>
      <c r="B74" s="51"/>
      <c r="C74" s="52"/>
      <c r="D74" s="53"/>
      <c r="E74" s="5" t="s">
        <v>4</v>
      </c>
      <c r="F74" s="55" t="s">
        <v>17</v>
      </c>
      <c r="G74" s="56"/>
      <c r="H74" s="56"/>
      <c r="I74" s="7"/>
      <c r="J74" s="12"/>
      <c r="K74" s="13"/>
    </row>
    <row r="75" spans="1:11" ht="20.100000000000001" customHeight="1" x14ac:dyDescent="0.25">
      <c r="A75" s="42" t="s">
        <v>96</v>
      </c>
      <c r="B75" s="45" t="s">
        <v>105</v>
      </c>
      <c r="C75" s="46"/>
      <c r="D75" s="47"/>
      <c r="E75" s="2" t="s">
        <v>2</v>
      </c>
      <c r="F75" s="54" t="s">
        <v>117</v>
      </c>
      <c r="G75" s="54"/>
      <c r="H75" s="54"/>
      <c r="I75" s="16" t="s">
        <v>138</v>
      </c>
      <c r="J75" s="14"/>
      <c r="K75" s="15"/>
    </row>
    <row r="76" spans="1:11" ht="20.100000000000001" customHeight="1" x14ac:dyDescent="0.25">
      <c r="A76" s="43"/>
      <c r="B76" s="48"/>
      <c r="C76" s="49"/>
      <c r="D76" s="50"/>
      <c r="E76" s="3" t="s">
        <v>3</v>
      </c>
      <c r="F76" s="54" t="s">
        <v>118</v>
      </c>
      <c r="G76" s="54"/>
      <c r="H76" s="54"/>
      <c r="I76" s="6" t="s">
        <v>140</v>
      </c>
      <c r="J76" s="10"/>
      <c r="K76" s="11"/>
    </row>
    <row r="77" spans="1:11" ht="20.100000000000001" customHeight="1" thickBot="1" x14ac:dyDescent="0.3">
      <c r="A77" s="44"/>
      <c r="B77" s="51"/>
      <c r="C77" s="52"/>
      <c r="D77" s="53"/>
      <c r="E77" s="5" t="s">
        <v>4</v>
      </c>
      <c r="F77" s="55" t="s">
        <v>34</v>
      </c>
      <c r="G77" s="56"/>
      <c r="H77" s="56"/>
      <c r="I77" s="7" t="s">
        <v>132</v>
      </c>
      <c r="J77" s="12"/>
      <c r="K77" s="13"/>
    </row>
    <row r="78" spans="1:11" ht="20.100000000000001" customHeight="1" x14ac:dyDescent="0.25">
      <c r="A78" s="42" t="s">
        <v>97</v>
      </c>
      <c r="B78" s="45" t="s">
        <v>106</v>
      </c>
      <c r="C78" s="46"/>
      <c r="D78" s="47"/>
      <c r="E78" s="2" t="s">
        <v>2</v>
      </c>
      <c r="F78" s="54" t="s">
        <v>119</v>
      </c>
      <c r="G78" s="54"/>
      <c r="H78" s="54"/>
      <c r="I78" s="16" t="s">
        <v>140</v>
      </c>
      <c r="J78" s="14"/>
      <c r="K78" s="15"/>
    </row>
    <row r="79" spans="1:11" ht="20.100000000000001" customHeight="1" x14ac:dyDescent="0.25">
      <c r="A79" s="43"/>
      <c r="B79" s="48"/>
      <c r="C79" s="49"/>
      <c r="D79" s="50"/>
      <c r="E79" s="3" t="s">
        <v>3</v>
      </c>
      <c r="F79" s="54" t="s">
        <v>120</v>
      </c>
      <c r="G79" s="54"/>
      <c r="H79" s="54"/>
      <c r="I79" s="6" t="s">
        <v>133</v>
      </c>
      <c r="J79" s="10"/>
      <c r="K79" s="11"/>
    </row>
    <row r="80" spans="1:11" ht="20.100000000000001" customHeight="1" thickBot="1" x14ac:dyDescent="0.3">
      <c r="A80" s="44"/>
      <c r="B80" s="51"/>
      <c r="C80" s="52"/>
      <c r="D80" s="53"/>
      <c r="E80" s="5" t="s">
        <v>4</v>
      </c>
      <c r="F80" s="55" t="s">
        <v>17</v>
      </c>
      <c r="G80" s="56"/>
      <c r="H80" s="56"/>
      <c r="I80" s="7"/>
      <c r="J80" s="12"/>
      <c r="K80" s="13"/>
    </row>
    <row r="81" spans="1:11" ht="20.100000000000001" customHeight="1" x14ac:dyDescent="0.25">
      <c r="A81" s="42" t="s">
        <v>98</v>
      </c>
      <c r="B81" s="45" t="s">
        <v>107</v>
      </c>
      <c r="C81" s="46"/>
      <c r="D81" s="47"/>
      <c r="E81" s="2" t="s">
        <v>2</v>
      </c>
      <c r="F81" s="54" t="s">
        <v>121</v>
      </c>
      <c r="G81" s="54"/>
      <c r="H81" s="54"/>
      <c r="I81" s="16" t="s">
        <v>139</v>
      </c>
      <c r="J81" s="14"/>
      <c r="K81" s="15"/>
    </row>
    <row r="82" spans="1:11" ht="20.100000000000001" customHeight="1" x14ac:dyDescent="0.25">
      <c r="A82" s="43"/>
      <c r="B82" s="48"/>
      <c r="C82" s="49"/>
      <c r="D82" s="50"/>
      <c r="E82" s="3" t="s">
        <v>3</v>
      </c>
      <c r="F82" s="54" t="s">
        <v>122</v>
      </c>
      <c r="G82" s="54"/>
      <c r="H82" s="54"/>
      <c r="I82" s="6" t="s">
        <v>139</v>
      </c>
      <c r="J82" s="10"/>
      <c r="K82" s="11"/>
    </row>
    <row r="83" spans="1:11" ht="20.100000000000001" customHeight="1" thickBot="1" x14ac:dyDescent="0.3">
      <c r="A83" s="44"/>
      <c r="B83" s="51"/>
      <c r="C83" s="52"/>
      <c r="D83" s="53"/>
      <c r="E83" s="5" t="s">
        <v>4</v>
      </c>
      <c r="F83" s="55" t="s">
        <v>17</v>
      </c>
      <c r="G83" s="56"/>
      <c r="H83" s="56"/>
      <c r="I83" s="7"/>
      <c r="J83" s="12"/>
      <c r="K83" s="13"/>
    </row>
    <row r="84" spans="1:11" ht="20.100000000000001" customHeight="1" x14ac:dyDescent="0.25">
      <c r="A84" s="42" t="s">
        <v>99</v>
      </c>
      <c r="B84" s="45" t="s">
        <v>108</v>
      </c>
      <c r="C84" s="46"/>
      <c r="D84" s="47"/>
      <c r="E84" s="2" t="s">
        <v>2</v>
      </c>
      <c r="F84" s="54" t="s">
        <v>62</v>
      </c>
      <c r="G84" s="54"/>
      <c r="H84" s="54"/>
      <c r="I84" s="16" t="s">
        <v>135</v>
      </c>
      <c r="J84" s="14"/>
      <c r="K84" s="15"/>
    </row>
    <row r="85" spans="1:11" ht="20.100000000000001" customHeight="1" x14ac:dyDescent="0.25">
      <c r="A85" s="43"/>
      <c r="B85" s="48"/>
      <c r="C85" s="49"/>
      <c r="D85" s="50"/>
      <c r="E85" s="3" t="s">
        <v>3</v>
      </c>
      <c r="F85" s="54" t="s">
        <v>58</v>
      </c>
      <c r="G85" s="54"/>
      <c r="H85" s="54"/>
      <c r="I85" s="6" t="s">
        <v>135</v>
      </c>
      <c r="J85" s="10"/>
      <c r="K85" s="11"/>
    </row>
    <row r="86" spans="1:11" ht="20.100000000000001" customHeight="1" thickBot="1" x14ac:dyDescent="0.3">
      <c r="A86" s="44"/>
      <c r="B86" s="51"/>
      <c r="C86" s="52"/>
      <c r="D86" s="53"/>
      <c r="E86" s="5" t="s">
        <v>4</v>
      </c>
      <c r="F86" s="55" t="s">
        <v>17</v>
      </c>
      <c r="G86" s="56"/>
      <c r="H86" s="56"/>
      <c r="I86" s="7"/>
      <c r="J86" s="12"/>
      <c r="K86" s="13"/>
    </row>
    <row r="87" spans="1:11" ht="20.100000000000001" customHeight="1" x14ac:dyDescent="0.25">
      <c r="A87" s="42" t="s">
        <v>100</v>
      </c>
      <c r="B87" s="45" t="s">
        <v>109</v>
      </c>
      <c r="C87" s="46"/>
      <c r="D87" s="47"/>
      <c r="E87" s="2" t="s">
        <v>2</v>
      </c>
      <c r="F87" s="54" t="s">
        <v>123</v>
      </c>
      <c r="G87" s="54"/>
      <c r="H87" s="54"/>
      <c r="I87" s="16" t="s">
        <v>132</v>
      </c>
      <c r="J87" s="14"/>
      <c r="K87" s="15"/>
    </row>
    <row r="88" spans="1:11" ht="20.100000000000001" customHeight="1" x14ac:dyDescent="0.25">
      <c r="A88" s="43"/>
      <c r="B88" s="48"/>
      <c r="C88" s="49"/>
      <c r="D88" s="50"/>
      <c r="E88" s="3" t="s">
        <v>3</v>
      </c>
      <c r="F88" s="54" t="s">
        <v>124</v>
      </c>
      <c r="G88" s="54"/>
      <c r="H88" s="54"/>
      <c r="I88" s="6" t="s">
        <v>140</v>
      </c>
      <c r="J88" s="10"/>
      <c r="K88" s="11"/>
    </row>
    <row r="89" spans="1:11" ht="20.100000000000001" customHeight="1" thickBot="1" x14ac:dyDescent="0.3">
      <c r="A89" s="44"/>
      <c r="B89" s="51"/>
      <c r="C89" s="52"/>
      <c r="D89" s="53"/>
      <c r="E89" s="5" t="s">
        <v>4</v>
      </c>
      <c r="F89" s="55" t="s">
        <v>125</v>
      </c>
      <c r="G89" s="56"/>
      <c r="H89" s="56"/>
      <c r="I89" s="7" t="s">
        <v>140</v>
      </c>
      <c r="J89" s="12"/>
      <c r="K89" s="13"/>
    </row>
    <row r="90" spans="1:11" ht="20.100000000000001" customHeight="1" x14ac:dyDescent="0.25">
      <c r="A90" s="42" t="s">
        <v>101</v>
      </c>
      <c r="B90" s="45" t="s">
        <v>110</v>
      </c>
      <c r="C90" s="46"/>
      <c r="D90" s="47"/>
      <c r="E90" s="2" t="s">
        <v>2</v>
      </c>
      <c r="F90" s="54" t="s">
        <v>126</v>
      </c>
      <c r="G90" s="54"/>
      <c r="H90" s="54"/>
      <c r="I90" s="16" t="s">
        <v>137</v>
      </c>
      <c r="J90" s="14"/>
      <c r="K90" s="15"/>
    </row>
    <row r="91" spans="1:11" ht="20.100000000000001" customHeight="1" x14ac:dyDescent="0.25">
      <c r="A91" s="43"/>
      <c r="B91" s="48"/>
      <c r="C91" s="49"/>
      <c r="D91" s="50"/>
      <c r="E91" s="3" t="s">
        <v>3</v>
      </c>
      <c r="F91" s="54" t="s">
        <v>127</v>
      </c>
      <c r="G91" s="54"/>
      <c r="H91" s="54"/>
      <c r="I91" s="6" t="s">
        <v>140</v>
      </c>
      <c r="J91" s="10"/>
      <c r="K91" s="11"/>
    </row>
    <row r="92" spans="1:11" ht="20.100000000000001" customHeight="1" thickBot="1" x14ac:dyDescent="0.3">
      <c r="A92" s="44"/>
      <c r="B92" s="51"/>
      <c r="C92" s="52"/>
      <c r="D92" s="53"/>
      <c r="E92" s="5" t="s">
        <v>4</v>
      </c>
      <c r="F92" s="55" t="s">
        <v>128</v>
      </c>
      <c r="G92" s="56"/>
      <c r="H92" s="56"/>
      <c r="I92" s="7" t="s">
        <v>140</v>
      </c>
      <c r="J92" s="12"/>
      <c r="K92" s="13"/>
    </row>
    <row r="93" spans="1:11" ht="20.100000000000001" customHeight="1" x14ac:dyDescent="0.25">
      <c r="A93" s="42" t="s">
        <v>102</v>
      </c>
      <c r="B93" s="45" t="s">
        <v>111</v>
      </c>
      <c r="C93" s="46"/>
      <c r="D93" s="47"/>
      <c r="E93" s="2" t="s">
        <v>2</v>
      </c>
      <c r="F93" s="54" t="s">
        <v>129</v>
      </c>
      <c r="G93" s="54"/>
      <c r="H93" s="54"/>
      <c r="I93" s="16" t="s">
        <v>133</v>
      </c>
      <c r="J93" s="14"/>
      <c r="K93" s="15"/>
    </row>
    <row r="94" spans="1:11" ht="20.100000000000001" customHeight="1" x14ac:dyDescent="0.25">
      <c r="A94" s="43"/>
      <c r="B94" s="48"/>
      <c r="C94" s="49"/>
      <c r="D94" s="50"/>
      <c r="E94" s="3" t="s">
        <v>3</v>
      </c>
      <c r="F94" s="54" t="s">
        <v>130</v>
      </c>
      <c r="G94" s="54"/>
      <c r="H94" s="54"/>
      <c r="I94" s="6" t="s">
        <v>132</v>
      </c>
      <c r="J94" s="10"/>
      <c r="K94" s="11"/>
    </row>
    <row r="95" spans="1:11" ht="20.100000000000001" customHeight="1" thickBot="1" x14ac:dyDescent="0.3">
      <c r="A95" s="44"/>
      <c r="B95" s="51"/>
      <c r="C95" s="52"/>
      <c r="D95" s="53"/>
      <c r="E95" s="5" t="s">
        <v>4</v>
      </c>
      <c r="F95" s="55" t="s">
        <v>131</v>
      </c>
      <c r="G95" s="56"/>
      <c r="H95" s="56"/>
      <c r="I95" s="7" t="s">
        <v>132</v>
      </c>
      <c r="J95" s="12"/>
      <c r="K95" s="13"/>
    </row>
  </sheetData>
  <autoFilter ref="I2:I95"/>
  <mergeCells count="152">
    <mergeCell ref="A6:A8"/>
    <mergeCell ref="B6:D8"/>
    <mergeCell ref="F6:H6"/>
    <mergeCell ref="F7:H7"/>
    <mergeCell ref="F8:H8"/>
    <mergeCell ref="A3:A5"/>
    <mergeCell ref="B3:D5"/>
    <mergeCell ref="F5:H5"/>
    <mergeCell ref="F4:H4"/>
    <mergeCell ref="F3:H3"/>
    <mergeCell ref="A12:A14"/>
    <mergeCell ref="B12:D14"/>
    <mergeCell ref="F12:H12"/>
    <mergeCell ref="F13:H13"/>
    <mergeCell ref="F14:H14"/>
    <mergeCell ref="A9:A11"/>
    <mergeCell ref="B9:D11"/>
    <mergeCell ref="F9:H9"/>
    <mergeCell ref="F10:H10"/>
    <mergeCell ref="F11:H11"/>
    <mergeCell ref="A18:A20"/>
    <mergeCell ref="B18:D20"/>
    <mergeCell ref="F18:H18"/>
    <mergeCell ref="F19:H19"/>
    <mergeCell ref="F20:H20"/>
    <mergeCell ref="A15:A17"/>
    <mergeCell ref="B15:D17"/>
    <mergeCell ref="F15:H15"/>
    <mergeCell ref="F16:H16"/>
    <mergeCell ref="F17:H17"/>
    <mergeCell ref="A21:A24"/>
    <mergeCell ref="B21:D24"/>
    <mergeCell ref="F21:H21"/>
    <mergeCell ref="F22:H22"/>
    <mergeCell ref="F24:H24"/>
    <mergeCell ref="F23:H23"/>
    <mergeCell ref="A28:A30"/>
    <mergeCell ref="B28:D30"/>
    <mergeCell ref="F28:H28"/>
    <mergeCell ref="F29:H29"/>
    <mergeCell ref="F30:H30"/>
    <mergeCell ref="A25:A27"/>
    <mergeCell ref="B25:D27"/>
    <mergeCell ref="F25:H25"/>
    <mergeCell ref="F26:H26"/>
    <mergeCell ref="F27:H27"/>
    <mergeCell ref="A35:A38"/>
    <mergeCell ref="B35:D38"/>
    <mergeCell ref="F35:H35"/>
    <mergeCell ref="F36:H36"/>
    <mergeCell ref="F38:H38"/>
    <mergeCell ref="A31:A34"/>
    <mergeCell ref="B31:D34"/>
    <mergeCell ref="F31:H31"/>
    <mergeCell ref="F32:H32"/>
    <mergeCell ref="F34:H34"/>
    <mergeCell ref="A49:A51"/>
    <mergeCell ref="B49:D51"/>
    <mergeCell ref="F49:H49"/>
    <mergeCell ref="F50:H50"/>
    <mergeCell ref="F51:H51"/>
    <mergeCell ref="A1:K1"/>
    <mergeCell ref="F33:H33"/>
    <mergeCell ref="F37:H37"/>
    <mergeCell ref="F41:H41"/>
    <mergeCell ref="A46:A48"/>
    <mergeCell ref="B46:D48"/>
    <mergeCell ref="F46:H46"/>
    <mergeCell ref="F47:H47"/>
    <mergeCell ref="F48:H48"/>
    <mergeCell ref="A43:A45"/>
    <mergeCell ref="B43:D45"/>
    <mergeCell ref="F43:H43"/>
    <mergeCell ref="F44:H44"/>
    <mergeCell ref="F45:H45"/>
    <mergeCell ref="A39:A42"/>
    <mergeCell ref="B39:D42"/>
    <mergeCell ref="F39:H39"/>
    <mergeCell ref="F40:H40"/>
    <mergeCell ref="F42:H42"/>
    <mergeCell ref="A52:A55"/>
    <mergeCell ref="B52:D55"/>
    <mergeCell ref="F52:H52"/>
    <mergeCell ref="F53:H53"/>
    <mergeCell ref="F55:H55"/>
    <mergeCell ref="F54:H54"/>
    <mergeCell ref="A56:A59"/>
    <mergeCell ref="B56:D59"/>
    <mergeCell ref="F56:H56"/>
    <mergeCell ref="F57:H57"/>
    <mergeCell ref="F59:H59"/>
    <mergeCell ref="F58:H58"/>
    <mergeCell ref="A63:A65"/>
    <mergeCell ref="B63:D65"/>
    <mergeCell ref="F63:H63"/>
    <mergeCell ref="F64:H64"/>
    <mergeCell ref="F65:H65"/>
    <mergeCell ref="A60:A62"/>
    <mergeCell ref="B60:D62"/>
    <mergeCell ref="F60:H60"/>
    <mergeCell ref="F61:H61"/>
    <mergeCell ref="F62:H62"/>
    <mergeCell ref="A69:A71"/>
    <mergeCell ref="B69:D71"/>
    <mergeCell ref="F69:H69"/>
    <mergeCell ref="F70:H70"/>
    <mergeCell ref="F71:H71"/>
    <mergeCell ref="A66:A68"/>
    <mergeCell ref="B66:D68"/>
    <mergeCell ref="F66:H66"/>
    <mergeCell ref="F67:H67"/>
    <mergeCell ref="F68:H68"/>
    <mergeCell ref="A75:A77"/>
    <mergeCell ref="B75:D77"/>
    <mergeCell ref="F75:H75"/>
    <mergeCell ref="F76:H76"/>
    <mergeCell ref="F77:H77"/>
    <mergeCell ref="A72:A74"/>
    <mergeCell ref="B72:D74"/>
    <mergeCell ref="F72:H72"/>
    <mergeCell ref="F73:H73"/>
    <mergeCell ref="F74:H74"/>
    <mergeCell ref="A81:A83"/>
    <mergeCell ref="B81:D83"/>
    <mergeCell ref="F81:H81"/>
    <mergeCell ref="F82:H82"/>
    <mergeCell ref="F83:H83"/>
    <mergeCell ref="A78:A80"/>
    <mergeCell ref="B78:D80"/>
    <mergeCell ref="F78:H78"/>
    <mergeCell ref="F79:H79"/>
    <mergeCell ref="F80:H80"/>
    <mergeCell ref="A87:A89"/>
    <mergeCell ref="B87:D89"/>
    <mergeCell ref="F87:H87"/>
    <mergeCell ref="F88:H88"/>
    <mergeCell ref="F89:H89"/>
    <mergeCell ref="A84:A86"/>
    <mergeCell ref="B84:D86"/>
    <mergeCell ref="F84:H84"/>
    <mergeCell ref="F85:H85"/>
    <mergeCell ref="F86:H86"/>
    <mergeCell ref="A93:A95"/>
    <mergeCell ref="B93:D95"/>
    <mergeCell ref="F93:H93"/>
    <mergeCell ref="F94:H94"/>
    <mergeCell ref="F95:H95"/>
    <mergeCell ref="A90:A92"/>
    <mergeCell ref="B90:D92"/>
    <mergeCell ref="F90:H90"/>
    <mergeCell ref="F91:H91"/>
    <mergeCell ref="F92:H92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kluby!$A$1:$A$10</xm:f>
          </x14:formula1>
          <xm:sqref>I3:I95 J4:K95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E1"/>
    </sheetView>
  </sheetViews>
  <sheetFormatPr defaultRowHeight="15" x14ac:dyDescent="0.25"/>
  <cols>
    <col min="1" max="1" width="70.7109375" customWidth="1"/>
    <col min="2" max="2" width="12" bestFit="1" customWidth="1"/>
    <col min="3" max="5" width="11.7109375" customWidth="1"/>
  </cols>
  <sheetData>
    <row r="1" spans="1:5" s="17" customFormat="1" ht="21.95" customHeight="1" x14ac:dyDescent="0.25">
      <c r="A1" s="60" t="s">
        <v>146</v>
      </c>
      <c r="B1" s="60"/>
      <c r="C1" s="60"/>
      <c r="D1" s="60"/>
      <c r="E1" s="60"/>
    </row>
    <row r="2" spans="1:5" hidden="1" x14ac:dyDescent="0.25"/>
    <row r="4" spans="1:5" s="18" customFormat="1" ht="21.95" customHeight="1" x14ac:dyDescent="0.25">
      <c r="C4" s="19" t="s">
        <v>142</v>
      </c>
      <c r="D4" s="20" t="s">
        <v>143</v>
      </c>
      <c r="E4" s="21" t="s">
        <v>144</v>
      </c>
    </row>
    <row r="5" spans="1:5" s="18" customFormat="1" ht="21.95" customHeight="1" x14ac:dyDescent="0.25">
      <c r="A5" s="24" t="s">
        <v>151</v>
      </c>
      <c r="B5" s="32" t="s">
        <v>132</v>
      </c>
      <c r="C5" s="25">
        <f>COUNTIFS(PucharPolski_wyniki!$I$3:$I$95,$B5,PucharPolski_wyniki!$E$3:$E$95,"I.")</f>
        <v>8</v>
      </c>
      <c r="D5" s="25">
        <f>COUNTIFS(PucharPolski_wyniki!$I$3:$I$95,$B5,PucharPolski_wyniki!$E$3:$E$95,"II.")</f>
        <v>5</v>
      </c>
      <c r="E5" s="25">
        <f>COUNTIFS(PucharPolski_wyniki!$I$3:$I$95,$B5,PucharPolski_wyniki!$E$3:$E$95,"III.")</f>
        <v>3</v>
      </c>
    </row>
    <row r="6" spans="1:5" s="18" customFormat="1" ht="21.95" customHeight="1" x14ac:dyDescent="0.25">
      <c r="A6" s="26" t="s">
        <v>148</v>
      </c>
      <c r="B6" s="33" t="s">
        <v>133</v>
      </c>
      <c r="C6" s="28">
        <f>COUNTIFS(PucharPolski_wyniki!$I$3:$I$95,$B6,PucharPolski_wyniki!$E$3:$E$95,"I.")</f>
        <v>7</v>
      </c>
      <c r="D6" s="28">
        <f>COUNTIFS(PucharPolski_wyniki!$I$3:$I$95,$B6,PucharPolski_wyniki!$E$3:$E$95,"II.")</f>
        <v>10</v>
      </c>
      <c r="E6" s="28">
        <f>COUNTIFS(PucharPolski_wyniki!$I$3:$I$95,$B6,PucharPolski_wyniki!$E$3:$E$95,"III.")</f>
        <v>7</v>
      </c>
    </row>
    <row r="7" spans="1:5" s="18" customFormat="1" ht="21.95" customHeight="1" x14ac:dyDescent="0.25">
      <c r="A7" s="29" t="s">
        <v>145</v>
      </c>
      <c r="B7" s="34" t="s">
        <v>137</v>
      </c>
      <c r="C7" s="31">
        <f>COUNTIFS(PucharPolski_wyniki!$I$3:$I$95,$B7,PucharPolski_wyniki!$E$3:$E$95,"I.")</f>
        <v>4</v>
      </c>
      <c r="D7" s="31">
        <f>COUNTIFS(PucharPolski_wyniki!$I$3:$I$95,$B7,PucharPolski_wyniki!$E$3:$E$95,"II.")</f>
        <v>2</v>
      </c>
      <c r="E7" s="31">
        <f>COUNTIFS(PucharPolski_wyniki!$I$3:$I$95,$B7,PucharPolski_wyniki!$E$3:$E$95,"III.")</f>
        <v>2</v>
      </c>
    </row>
    <row r="8" spans="1:5" s="18" customFormat="1" ht="21.95" customHeight="1" x14ac:dyDescent="0.25">
      <c r="A8" s="23" t="s">
        <v>152</v>
      </c>
      <c r="B8" s="35" t="s">
        <v>135</v>
      </c>
      <c r="C8" s="22">
        <f>COUNTIFS(PucharPolski_wyniki!$I$3:$I$95,$B8,PucharPolski_wyniki!$E$3:$E$95,"I.")</f>
        <v>3</v>
      </c>
      <c r="D8" s="22">
        <f>COUNTIFS(PucharPolski_wyniki!$I$3:$I$95,$B8,PucharPolski_wyniki!$E$3:$E$95,"II.")</f>
        <v>1</v>
      </c>
      <c r="E8" s="22">
        <f>COUNTIFS(PucharPolski_wyniki!$I$3:$I$95,$B8,PucharPolski_wyniki!$E$3:$E$95,"III.")</f>
        <v>3</v>
      </c>
    </row>
    <row r="9" spans="1:5" s="18" customFormat="1" ht="21.95" customHeight="1" x14ac:dyDescent="0.25">
      <c r="A9" s="23" t="s">
        <v>149</v>
      </c>
      <c r="B9" s="35" t="s">
        <v>139</v>
      </c>
      <c r="C9" s="22">
        <f>COUNTIFS(PucharPolski_wyniki!$I$3:$I$95,$B9,PucharPolski_wyniki!$E$3:$E$95,"I.")</f>
        <v>3</v>
      </c>
      <c r="D9" s="22">
        <f>COUNTIFS(PucharPolski_wyniki!$I$3:$I$95,$B9,PucharPolski_wyniki!$E$3:$E$95,"II.")</f>
        <v>1</v>
      </c>
      <c r="E9" s="22">
        <f>COUNTIFS(PucharPolski_wyniki!$I$3:$I$95,$B9,PucharPolski_wyniki!$E$3:$E$95,"III.")</f>
        <v>0</v>
      </c>
    </row>
    <row r="10" spans="1:5" s="18" customFormat="1" ht="21.95" customHeight="1" x14ac:dyDescent="0.25">
      <c r="A10" s="23" t="s">
        <v>156</v>
      </c>
      <c r="B10" s="35" t="s">
        <v>140</v>
      </c>
      <c r="C10" s="22">
        <f>COUNTIFS(PucharPolski_wyniki!$I$3:$I$95,$B10,PucharPolski_wyniki!$E$3:$E$95,"I.")</f>
        <v>2</v>
      </c>
      <c r="D10" s="22">
        <f>COUNTIFS(PucharPolski_wyniki!$I$3:$I$95,$B10,PucharPolski_wyniki!$E$3:$E$95,"II.")</f>
        <v>5</v>
      </c>
      <c r="E10" s="22">
        <f>COUNTIFS(PucharPolski_wyniki!$I$3:$I$95,$B10,PucharPolski_wyniki!$E$3:$E$95,"III.")</f>
        <v>2</v>
      </c>
    </row>
    <row r="11" spans="1:5" s="18" customFormat="1" ht="21.95" customHeight="1" x14ac:dyDescent="0.25">
      <c r="A11" s="23" t="s">
        <v>153</v>
      </c>
      <c r="B11" s="35" t="s">
        <v>138</v>
      </c>
      <c r="C11" s="22">
        <f>COUNTIFS(PucharPolski_wyniki!$I$3:$I$95,$B11,PucharPolski_wyniki!$E$3:$E$95,"I.")</f>
        <v>2</v>
      </c>
      <c r="D11" s="22">
        <f>COUNTIFS(PucharPolski_wyniki!$I$3:$I$95,$B11,PucharPolski_wyniki!$E$3:$E$95,"II.")</f>
        <v>0</v>
      </c>
      <c r="E11" s="22">
        <f>COUNTIFS(PucharPolski_wyniki!$I$3:$I$95,$B11,PucharPolski_wyniki!$E$3:$E$95,"III.")</f>
        <v>0</v>
      </c>
    </row>
    <row r="12" spans="1:5" s="18" customFormat="1" ht="21.95" customHeight="1" x14ac:dyDescent="0.25">
      <c r="A12" s="23" t="s">
        <v>147</v>
      </c>
      <c r="B12" s="35" t="s">
        <v>134</v>
      </c>
      <c r="C12" s="22">
        <f>COUNTIFS(PucharPolski_wyniki!$I$3:$I$95,$B12,PucharPolski_wyniki!$E$3:$E$95,"I.")</f>
        <v>0</v>
      </c>
      <c r="D12" s="22">
        <f>COUNTIFS(PucharPolski_wyniki!$I$3:$I$95,$B12,PucharPolski_wyniki!$E$3:$E$95,"II.")</f>
        <v>3</v>
      </c>
      <c r="E12" s="22">
        <f>COUNTIFS(PucharPolski_wyniki!$I$3:$I$95,$B12,PucharPolski_wyniki!$E$3:$E$95,"III.")</f>
        <v>0</v>
      </c>
    </row>
    <row r="13" spans="1:5" s="18" customFormat="1" ht="21.95" customHeight="1" x14ac:dyDescent="0.25">
      <c r="A13" s="23" t="s">
        <v>154</v>
      </c>
      <c r="B13" s="35" t="s">
        <v>136</v>
      </c>
      <c r="C13" s="22">
        <f>COUNTIFS(PucharPolski_wyniki!$I$3:$I$95,$B13,PucharPolski_wyniki!$E$3:$E$95,"I.")</f>
        <v>0</v>
      </c>
      <c r="D13" s="22">
        <f>COUNTIFS(PucharPolski_wyniki!$I$3:$I$95,$B13,PucharPolski_wyniki!$E$3:$E$95,"II.")</f>
        <v>2</v>
      </c>
      <c r="E13" s="22">
        <f>COUNTIFS(PucharPolski_wyniki!$I$3:$I$95,$B13,PucharPolski_wyniki!$E$3:$E$95,"III.")</f>
        <v>2</v>
      </c>
    </row>
    <row r="14" spans="1:5" s="18" customFormat="1" ht="21.95" customHeight="1" x14ac:dyDescent="0.25">
      <c r="A14" s="23" t="s">
        <v>155</v>
      </c>
      <c r="B14" s="35" t="s">
        <v>141</v>
      </c>
      <c r="C14" s="22">
        <f>COUNTIFS(PucharPolski_wyniki!$I$3:$I$95,$B14,PucharPolski_wyniki!$E$3:$E$95,"I.")</f>
        <v>0</v>
      </c>
      <c r="D14" s="22">
        <f>COUNTIFS(PucharPolski_wyniki!$I$3:$I$95,$B14,PucharPolski_wyniki!$E$3:$E$95,"II.")</f>
        <v>0</v>
      </c>
      <c r="E14" s="22">
        <f>COUNTIFS(PucharPolski_wyniki!$I$3:$I$95,$B14,PucharPolski_wyniki!$E$3:$E$95,"III.")</f>
        <v>1</v>
      </c>
    </row>
  </sheetData>
  <sortState ref="B4:E13">
    <sortCondition descending="1" ref="C4:C13"/>
    <sortCondition descending="1" ref="D4:D13"/>
    <sortCondition descending="1" ref="E4:E13"/>
  </sortState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I2" sqref="I2"/>
    </sheetView>
  </sheetViews>
  <sheetFormatPr defaultRowHeight="15" x14ac:dyDescent="0.25"/>
  <cols>
    <col min="2" max="4" width="12.7109375" customWidth="1"/>
    <col min="8" max="8" width="15.7109375" customWidth="1"/>
    <col min="9" max="9" width="25.7109375" customWidth="1"/>
  </cols>
  <sheetData>
    <row r="1" spans="1:9" ht="20.100000000000001" customHeight="1" x14ac:dyDescent="0.25">
      <c r="A1" s="60" t="s">
        <v>157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I2" s="65" t="s">
        <v>240</v>
      </c>
    </row>
    <row r="3" spans="1:9" ht="20.100000000000001" customHeight="1" x14ac:dyDescent="0.25">
      <c r="A3" s="42" t="s">
        <v>158</v>
      </c>
      <c r="B3" s="45" t="s">
        <v>174</v>
      </c>
      <c r="C3" s="46"/>
      <c r="D3" s="47"/>
      <c r="E3" s="9" t="s">
        <v>2</v>
      </c>
      <c r="F3" s="54" t="s">
        <v>190</v>
      </c>
      <c r="G3" s="54"/>
      <c r="H3" s="54"/>
      <c r="I3" s="6" t="s">
        <v>133</v>
      </c>
    </row>
    <row r="4" spans="1:9" ht="20.100000000000001" customHeight="1" x14ac:dyDescent="0.25">
      <c r="A4" s="43"/>
      <c r="B4" s="48"/>
      <c r="C4" s="49"/>
      <c r="D4" s="50"/>
      <c r="E4" s="36" t="s">
        <v>3</v>
      </c>
      <c r="F4" s="57" t="s">
        <v>191</v>
      </c>
      <c r="G4" s="58"/>
      <c r="H4" s="59"/>
      <c r="I4" s="6" t="s">
        <v>133</v>
      </c>
    </row>
    <row r="5" spans="1:9" ht="20.100000000000001" customHeight="1" x14ac:dyDescent="0.25">
      <c r="A5" s="43"/>
      <c r="B5" s="48"/>
      <c r="C5" s="49"/>
      <c r="D5" s="50"/>
      <c r="E5" s="3" t="s">
        <v>3</v>
      </c>
      <c r="F5" s="54" t="s">
        <v>192</v>
      </c>
      <c r="G5" s="54"/>
      <c r="H5" s="54"/>
      <c r="I5" s="6" t="s">
        <v>133</v>
      </c>
    </row>
    <row r="6" spans="1:9" ht="20.100000000000001" customHeight="1" thickBot="1" x14ac:dyDescent="0.3">
      <c r="A6" s="44"/>
      <c r="B6" s="51"/>
      <c r="C6" s="52"/>
      <c r="D6" s="53"/>
      <c r="E6" s="5" t="s">
        <v>4</v>
      </c>
      <c r="F6" s="55" t="s">
        <v>193</v>
      </c>
      <c r="G6" s="56"/>
      <c r="H6" s="56"/>
      <c r="I6" s="7" t="s">
        <v>132</v>
      </c>
    </row>
    <row r="7" spans="1:9" ht="20.100000000000001" customHeight="1" x14ac:dyDescent="0.25">
      <c r="A7" s="42" t="s">
        <v>159</v>
      </c>
      <c r="B7" s="45" t="s">
        <v>175</v>
      </c>
      <c r="C7" s="46"/>
      <c r="D7" s="47"/>
      <c r="E7" s="9" t="s">
        <v>2</v>
      </c>
      <c r="F7" s="54" t="s">
        <v>194</v>
      </c>
      <c r="G7" s="54"/>
      <c r="H7" s="54"/>
      <c r="I7" s="6" t="s">
        <v>133</v>
      </c>
    </row>
    <row r="8" spans="1:9" ht="20.100000000000001" customHeight="1" x14ac:dyDescent="0.25">
      <c r="A8" s="43"/>
      <c r="B8" s="48"/>
      <c r="C8" s="49"/>
      <c r="D8" s="50"/>
      <c r="E8" s="3" t="s">
        <v>3</v>
      </c>
      <c r="F8" s="54" t="s">
        <v>195</v>
      </c>
      <c r="G8" s="54"/>
      <c r="H8" s="54"/>
      <c r="I8" s="6" t="s">
        <v>133</v>
      </c>
    </row>
    <row r="9" spans="1:9" ht="20.100000000000001" customHeight="1" thickBot="1" x14ac:dyDescent="0.3">
      <c r="A9" s="44"/>
      <c r="B9" s="51"/>
      <c r="C9" s="52"/>
      <c r="D9" s="53"/>
      <c r="E9" s="5" t="s">
        <v>4</v>
      </c>
      <c r="F9" s="55" t="s">
        <v>196</v>
      </c>
      <c r="G9" s="56"/>
      <c r="H9" s="56"/>
      <c r="I9" s="7" t="s">
        <v>140</v>
      </c>
    </row>
    <row r="10" spans="1:9" ht="20.100000000000001" customHeight="1" x14ac:dyDescent="0.25">
      <c r="A10" s="42" t="s">
        <v>160</v>
      </c>
      <c r="B10" s="45" t="s">
        <v>176</v>
      </c>
      <c r="C10" s="46"/>
      <c r="D10" s="47"/>
      <c r="E10" s="9" t="s">
        <v>2</v>
      </c>
      <c r="F10" s="54" t="s">
        <v>197</v>
      </c>
      <c r="G10" s="54"/>
      <c r="H10" s="54"/>
      <c r="I10" s="6" t="s">
        <v>141</v>
      </c>
    </row>
    <row r="11" spans="1:9" ht="20.100000000000001" customHeight="1" x14ac:dyDescent="0.25">
      <c r="A11" s="43"/>
      <c r="B11" s="48"/>
      <c r="C11" s="49"/>
      <c r="D11" s="50"/>
      <c r="E11" s="3" t="s">
        <v>3</v>
      </c>
      <c r="F11" s="54" t="s">
        <v>198</v>
      </c>
      <c r="G11" s="54"/>
      <c r="H11" s="54"/>
      <c r="I11" s="6" t="s">
        <v>133</v>
      </c>
    </row>
    <row r="12" spans="1:9" ht="20.100000000000001" customHeight="1" thickBot="1" x14ac:dyDescent="0.3">
      <c r="A12" s="44"/>
      <c r="B12" s="51"/>
      <c r="C12" s="52"/>
      <c r="D12" s="53"/>
      <c r="E12" s="5" t="s">
        <v>4</v>
      </c>
      <c r="F12" s="55" t="s">
        <v>17</v>
      </c>
      <c r="G12" s="56"/>
      <c r="H12" s="56"/>
      <c r="I12" s="7"/>
    </row>
    <row r="13" spans="1:9" ht="20.100000000000001" customHeight="1" x14ac:dyDescent="0.25">
      <c r="A13" s="42" t="s">
        <v>161</v>
      </c>
      <c r="B13" s="45" t="s">
        <v>189</v>
      </c>
      <c r="C13" s="46"/>
      <c r="D13" s="47"/>
      <c r="E13" s="9" t="s">
        <v>2</v>
      </c>
      <c r="F13" s="54" t="s">
        <v>199</v>
      </c>
      <c r="G13" s="54"/>
      <c r="H13" s="54"/>
      <c r="I13" s="6" t="s">
        <v>140</v>
      </c>
    </row>
    <row r="14" spans="1:9" ht="20.100000000000001" customHeight="1" x14ac:dyDescent="0.25">
      <c r="A14" s="43"/>
      <c r="B14" s="48"/>
      <c r="C14" s="49"/>
      <c r="D14" s="50"/>
      <c r="E14" s="3" t="s">
        <v>3</v>
      </c>
      <c r="F14" s="54" t="s">
        <v>200</v>
      </c>
      <c r="G14" s="54"/>
      <c r="H14" s="54"/>
      <c r="I14" s="6" t="s">
        <v>133</v>
      </c>
    </row>
    <row r="15" spans="1:9" ht="20.100000000000001" customHeight="1" thickBot="1" x14ac:dyDescent="0.3">
      <c r="A15" s="44"/>
      <c r="B15" s="51"/>
      <c r="C15" s="52"/>
      <c r="D15" s="53"/>
      <c r="E15" s="5" t="s">
        <v>4</v>
      </c>
      <c r="F15" s="55" t="s">
        <v>201</v>
      </c>
      <c r="G15" s="56"/>
      <c r="H15" s="56"/>
      <c r="I15" s="7" t="s">
        <v>139</v>
      </c>
    </row>
    <row r="16" spans="1:9" ht="20.100000000000001" customHeight="1" x14ac:dyDescent="0.25">
      <c r="A16" s="42" t="s">
        <v>162</v>
      </c>
      <c r="B16" s="45" t="s">
        <v>177</v>
      </c>
      <c r="C16" s="46"/>
      <c r="D16" s="47"/>
      <c r="E16" s="9" t="s">
        <v>2</v>
      </c>
      <c r="F16" s="54" t="s">
        <v>202</v>
      </c>
      <c r="G16" s="54"/>
      <c r="H16" s="54"/>
      <c r="I16" s="6" t="s">
        <v>139</v>
      </c>
    </row>
    <row r="17" spans="1:9" ht="20.100000000000001" customHeight="1" x14ac:dyDescent="0.25">
      <c r="A17" s="43"/>
      <c r="B17" s="48"/>
      <c r="C17" s="49"/>
      <c r="D17" s="50"/>
      <c r="E17" s="3" t="s">
        <v>3</v>
      </c>
      <c r="F17" s="54" t="s">
        <v>203</v>
      </c>
      <c r="G17" s="54"/>
      <c r="H17" s="54"/>
      <c r="I17" s="6" t="s">
        <v>133</v>
      </c>
    </row>
    <row r="18" spans="1:9" ht="20.100000000000001" customHeight="1" thickBot="1" x14ac:dyDescent="0.3">
      <c r="A18" s="44"/>
      <c r="B18" s="51"/>
      <c r="C18" s="52"/>
      <c r="D18" s="53"/>
      <c r="E18" s="5" t="s">
        <v>4</v>
      </c>
      <c r="F18" s="55" t="s">
        <v>204</v>
      </c>
      <c r="G18" s="56"/>
      <c r="H18" s="56"/>
      <c r="I18" s="7" t="s">
        <v>140</v>
      </c>
    </row>
    <row r="19" spans="1:9" ht="20.100000000000001" customHeight="1" x14ac:dyDescent="0.25">
      <c r="A19" s="42" t="s">
        <v>163</v>
      </c>
      <c r="B19" s="45" t="s">
        <v>178</v>
      </c>
      <c r="C19" s="46"/>
      <c r="D19" s="47"/>
      <c r="E19" s="9" t="s">
        <v>2</v>
      </c>
      <c r="F19" s="54" t="s">
        <v>205</v>
      </c>
      <c r="G19" s="54"/>
      <c r="H19" s="54"/>
      <c r="I19" s="6" t="s">
        <v>137</v>
      </c>
    </row>
    <row r="20" spans="1:9" ht="20.100000000000001" customHeight="1" x14ac:dyDescent="0.25">
      <c r="A20" s="43"/>
      <c r="B20" s="48"/>
      <c r="C20" s="49"/>
      <c r="D20" s="50"/>
      <c r="E20" s="3" t="s">
        <v>3</v>
      </c>
      <c r="F20" s="54" t="s">
        <v>206</v>
      </c>
      <c r="G20" s="54"/>
      <c r="H20" s="54"/>
      <c r="I20" s="6" t="s">
        <v>140</v>
      </c>
    </row>
    <row r="21" spans="1:9" ht="20.100000000000001" customHeight="1" thickBot="1" x14ac:dyDescent="0.3">
      <c r="A21" s="44"/>
      <c r="B21" s="51"/>
      <c r="C21" s="52"/>
      <c r="D21" s="53"/>
      <c r="E21" s="5" t="s">
        <v>4</v>
      </c>
      <c r="F21" s="55" t="s">
        <v>207</v>
      </c>
      <c r="G21" s="56"/>
      <c r="H21" s="56"/>
      <c r="I21" s="7" t="s">
        <v>140</v>
      </c>
    </row>
    <row r="22" spans="1:9" ht="20.100000000000001" customHeight="1" x14ac:dyDescent="0.25">
      <c r="A22" s="42" t="s">
        <v>164</v>
      </c>
      <c r="B22" s="45" t="s">
        <v>179</v>
      </c>
      <c r="C22" s="46"/>
      <c r="D22" s="47"/>
      <c r="E22" s="9" t="s">
        <v>2</v>
      </c>
      <c r="F22" s="54" t="s">
        <v>208</v>
      </c>
      <c r="G22" s="54"/>
      <c r="H22" s="54"/>
      <c r="I22" s="6" t="s">
        <v>139</v>
      </c>
    </row>
    <row r="23" spans="1:9" ht="20.100000000000001" customHeight="1" x14ac:dyDescent="0.25">
      <c r="A23" s="43"/>
      <c r="B23" s="48"/>
      <c r="C23" s="49"/>
      <c r="D23" s="50"/>
      <c r="E23" s="3" t="s">
        <v>3</v>
      </c>
      <c r="F23" s="54" t="s">
        <v>209</v>
      </c>
      <c r="G23" s="54"/>
      <c r="H23" s="54"/>
      <c r="I23" s="6" t="s">
        <v>139</v>
      </c>
    </row>
    <row r="24" spans="1:9" ht="20.100000000000001" customHeight="1" thickBot="1" x14ac:dyDescent="0.3">
      <c r="A24" s="44"/>
      <c r="B24" s="51"/>
      <c r="C24" s="52"/>
      <c r="D24" s="53"/>
      <c r="E24" s="5" t="s">
        <v>4</v>
      </c>
      <c r="F24" s="55"/>
      <c r="G24" s="56"/>
      <c r="H24" s="56"/>
      <c r="I24" s="7"/>
    </row>
    <row r="25" spans="1:9" ht="20.100000000000001" customHeight="1" x14ac:dyDescent="0.25">
      <c r="A25" s="42" t="s">
        <v>165</v>
      </c>
      <c r="B25" s="45" t="s">
        <v>180</v>
      </c>
      <c r="C25" s="46"/>
      <c r="D25" s="47"/>
      <c r="E25" s="9" t="s">
        <v>2</v>
      </c>
      <c r="F25" s="54" t="s">
        <v>210</v>
      </c>
      <c r="G25" s="54"/>
      <c r="H25" s="54"/>
      <c r="I25" s="6" t="s">
        <v>133</v>
      </c>
    </row>
    <row r="26" spans="1:9" ht="20.100000000000001" customHeight="1" x14ac:dyDescent="0.25">
      <c r="A26" s="43"/>
      <c r="B26" s="48"/>
      <c r="C26" s="49"/>
      <c r="D26" s="50"/>
      <c r="E26" s="3" t="s">
        <v>3</v>
      </c>
      <c r="F26" s="54" t="s">
        <v>211</v>
      </c>
      <c r="G26" s="54"/>
      <c r="H26" s="54"/>
      <c r="I26" s="6" t="s">
        <v>133</v>
      </c>
    </row>
    <row r="27" spans="1:9" ht="20.100000000000001" customHeight="1" x14ac:dyDescent="0.25">
      <c r="A27" s="43"/>
      <c r="B27" s="48"/>
      <c r="C27" s="49"/>
      <c r="D27" s="50"/>
      <c r="E27" s="4" t="s">
        <v>4</v>
      </c>
      <c r="F27" s="57" t="s">
        <v>212</v>
      </c>
      <c r="G27" s="58"/>
      <c r="H27" s="59"/>
      <c r="I27" s="1" t="s">
        <v>133</v>
      </c>
    </row>
    <row r="28" spans="1:9" ht="20.100000000000001" customHeight="1" thickBot="1" x14ac:dyDescent="0.3">
      <c r="A28" s="44"/>
      <c r="B28" s="51"/>
      <c r="C28" s="52"/>
      <c r="D28" s="53"/>
      <c r="E28" s="8" t="s">
        <v>4</v>
      </c>
      <c r="F28" s="55" t="s">
        <v>213</v>
      </c>
      <c r="G28" s="56"/>
      <c r="H28" s="56"/>
      <c r="I28" s="7" t="s">
        <v>137</v>
      </c>
    </row>
    <row r="29" spans="1:9" ht="20.100000000000001" customHeight="1" x14ac:dyDescent="0.25">
      <c r="A29" s="42" t="s">
        <v>166</v>
      </c>
      <c r="B29" s="45" t="s">
        <v>181</v>
      </c>
      <c r="C29" s="46"/>
      <c r="D29" s="47"/>
      <c r="E29" s="9" t="s">
        <v>2</v>
      </c>
      <c r="F29" s="54" t="s">
        <v>214</v>
      </c>
      <c r="G29" s="54"/>
      <c r="H29" s="54"/>
      <c r="I29" s="6" t="s">
        <v>138</v>
      </c>
    </row>
    <row r="30" spans="1:9" ht="20.100000000000001" customHeight="1" x14ac:dyDescent="0.25">
      <c r="A30" s="43"/>
      <c r="B30" s="48"/>
      <c r="C30" s="49"/>
      <c r="D30" s="50"/>
      <c r="E30" s="3" t="s">
        <v>3</v>
      </c>
      <c r="F30" s="54" t="s">
        <v>215</v>
      </c>
      <c r="G30" s="54"/>
      <c r="H30" s="54"/>
      <c r="I30" s="6" t="s">
        <v>133</v>
      </c>
    </row>
    <row r="31" spans="1:9" ht="20.100000000000001" customHeight="1" thickBot="1" x14ac:dyDescent="0.3">
      <c r="A31" s="44"/>
      <c r="B31" s="51"/>
      <c r="C31" s="52"/>
      <c r="D31" s="53"/>
      <c r="E31" s="5" t="s">
        <v>4</v>
      </c>
      <c r="F31" s="55" t="s">
        <v>216</v>
      </c>
      <c r="G31" s="56"/>
      <c r="H31" s="56"/>
      <c r="I31" s="7" t="s">
        <v>140</v>
      </c>
    </row>
    <row r="32" spans="1:9" ht="20.100000000000001" customHeight="1" x14ac:dyDescent="0.25">
      <c r="A32" s="42" t="s">
        <v>167</v>
      </c>
      <c r="B32" s="45" t="s">
        <v>182</v>
      </c>
      <c r="C32" s="46"/>
      <c r="D32" s="47"/>
      <c r="E32" s="9" t="s">
        <v>2</v>
      </c>
      <c r="F32" s="54" t="s">
        <v>217</v>
      </c>
      <c r="G32" s="54"/>
      <c r="H32" s="54"/>
      <c r="I32" s="6" t="s">
        <v>140</v>
      </c>
    </row>
    <row r="33" spans="1:9" ht="20.100000000000001" customHeight="1" x14ac:dyDescent="0.25">
      <c r="A33" s="43"/>
      <c r="B33" s="48"/>
      <c r="C33" s="49"/>
      <c r="D33" s="50"/>
      <c r="E33" s="3" t="s">
        <v>3</v>
      </c>
      <c r="F33" s="54" t="s">
        <v>218</v>
      </c>
      <c r="G33" s="54"/>
      <c r="H33" s="54"/>
      <c r="I33" s="6" t="s">
        <v>140</v>
      </c>
    </row>
    <row r="34" spans="1:9" ht="20.100000000000001" customHeight="1" x14ac:dyDescent="0.25">
      <c r="A34" s="43"/>
      <c r="B34" s="48"/>
      <c r="C34" s="49"/>
      <c r="D34" s="50"/>
      <c r="E34" s="4" t="s">
        <v>4</v>
      </c>
      <c r="F34" s="57" t="s">
        <v>219</v>
      </c>
      <c r="G34" s="58"/>
      <c r="H34" s="59"/>
      <c r="I34" s="1" t="s">
        <v>133</v>
      </c>
    </row>
    <row r="35" spans="1:9" ht="20.100000000000001" customHeight="1" thickBot="1" x14ac:dyDescent="0.3">
      <c r="A35" s="44"/>
      <c r="B35" s="51"/>
      <c r="C35" s="52"/>
      <c r="D35" s="53"/>
      <c r="E35" s="8" t="s">
        <v>4</v>
      </c>
      <c r="F35" s="55" t="s">
        <v>220</v>
      </c>
      <c r="G35" s="56"/>
      <c r="H35" s="56"/>
      <c r="I35" s="7" t="s">
        <v>137</v>
      </c>
    </row>
    <row r="36" spans="1:9" ht="20.100000000000001" customHeight="1" x14ac:dyDescent="0.25">
      <c r="A36" s="42" t="s">
        <v>168</v>
      </c>
      <c r="B36" s="45" t="s">
        <v>183</v>
      </c>
      <c r="C36" s="46"/>
      <c r="D36" s="47"/>
      <c r="E36" s="9" t="s">
        <v>2</v>
      </c>
      <c r="F36" s="54" t="s">
        <v>221</v>
      </c>
      <c r="G36" s="54"/>
      <c r="H36" s="54"/>
      <c r="I36" s="6" t="s">
        <v>133</v>
      </c>
    </row>
    <row r="37" spans="1:9" ht="20.100000000000001" customHeight="1" x14ac:dyDescent="0.25">
      <c r="A37" s="43"/>
      <c r="B37" s="48"/>
      <c r="C37" s="49"/>
      <c r="D37" s="50"/>
      <c r="E37" s="3" t="s">
        <v>3</v>
      </c>
      <c r="F37" s="54" t="s">
        <v>222</v>
      </c>
      <c r="G37" s="54"/>
      <c r="H37" s="54"/>
      <c r="I37" s="6" t="s">
        <v>133</v>
      </c>
    </row>
    <row r="38" spans="1:9" ht="20.100000000000001" customHeight="1" thickBot="1" x14ac:dyDescent="0.3">
      <c r="A38" s="44"/>
      <c r="B38" s="51"/>
      <c r="C38" s="52"/>
      <c r="D38" s="53"/>
      <c r="E38" s="5" t="s">
        <v>4</v>
      </c>
      <c r="F38" s="55" t="s">
        <v>223</v>
      </c>
      <c r="G38" s="56"/>
      <c r="H38" s="56"/>
      <c r="I38" s="7" t="s">
        <v>139</v>
      </c>
    </row>
    <row r="39" spans="1:9" ht="20.100000000000001" customHeight="1" x14ac:dyDescent="0.25">
      <c r="A39" s="42" t="s">
        <v>169</v>
      </c>
      <c r="B39" s="45" t="s">
        <v>184</v>
      </c>
      <c r="C39" s="46"/>
      <c r="D39" s="47"/>
      <c r="E39" s="9" t="s">
        <v>2</v>
      </c>
      <c r="F39" s="54" t="s">
        <v>224</v>
      </c>
      <c r="G39" s="54"/>
      <c r="H39" s="54"/>
      <c r="I39" s="6" t="s">
        <v>141</v>
      </c>
    </row>
    <row r="40" spans="1:9" ht="20.100000000000001" customHeight="1" x14ac:dyDescent="0.25">
      <c r="A40" s="43"/>
      <c r="B40" s="48"/>
      <c r="C40" s="49"/>
      <c r="D40" s="50"/>
      <c r="E40" s="3" t="s">
        <v>3</v>
      </c>
      <c r="F40" s="54" t="s">
        <v>225</v>
      </c>
      <c r="G40" s="54"/>
      <c r="H40" s="54"/>
      <c r="I40" s="6" t="s">
        <v>132</v>
      </c>
    </row>
    <row r="41" spans="1:9" ht="20.100000000000001" customHeight="1" thickBot="1" x14ac:dyDescent="0.3">
      <c r="A41" s="44"/>
      <c r="B41" s="51"/>
      <c r="C41" s="52"/>
      <c r="D41" s="53"/>
      <c r="E41" s="5" t="s">
        <v>4</v>
      </c>
      <c r="F41" s="55" t="s">
        <v>226</v>
      </c>
      <c r="G41" s="56"/>
      <c r="H41" s="56"/>
      <c r="I41" s="7" t="s">
        <v>133</v>
      </c>
    </row>
    <row r="42" spans="1:9" ht="20.100000000000001" customHeight="1" x14ac:dyDescent="0.25">
      <c r="A42" s="42" t="s">
        <v>170</v>
      </c>
      <c r="B42" s="45" t="s">
        <v>185</v>
      </c>
      <c r="C42" s="46"/>
      <c r="D42" s="47"/>
      <c r="E42" s="9" t="s">
        <v>2</v>
      </c>
      <c r="F42" s="54" t="s">
        <v>227</v>
      </c>
      <c r="G42" s="54"/>
      <c r="H42" s="54"/>
      <c r="I42" s="6" t="s">
        <v>133</v>
      </c>
    </row>
    <row r="43" spans="1:9" ht="20.100000000000001" customHeight="1" x14ac:dyDescent="0.25">
      <c r="A43" s="43"/>
      <c r="B43" s="48"/>
      <c r="C43" s="49"/>
      <c r="D43" s="50"/>
      <c r="E43" s="3" t="s">
        <v>3</v>
      </c>
      <c r="F43" s="54" t="s">
        <v>228</v>
      </c>
      <c r="G43" s="54"/>
      <c r="H43" s="54"/>
      <c r="I43" s="6" t="s">
        <v>140</v>
      </c>
    </row>
    <row r="44" spans="1:9" ht="20.100000000000001" customHeight="1" thickBot="1" x14ac:dyDescent="0.3">
      <c r="A44" s="44"/>
      <c r="B44" s="51"/>
      <c r="C44" s="52"/>
      <c r="D44" s="53"/>
      <c r="E44" s="5" t="s">
        <v>4</v>
      </c>
      <c r="F44" s="55" t="s">
        <v>229</v>
      </c>
      <c r="G44" s="56"/>
      <c r="H44" s="56"/>
      <c r="I44" s="7" t="s">
        <v>137</v>
      </c>
    </row>
    <row r="45" spans="1:9" ht="20.100000000000001" customHeight="1" x14ac:dyDescent="0.25">
      <c r="A45" s="42" t="s">
        <v>171</v>
      </c>
      <c r="B45" s="45" t="s">
        <v>186</v>
      </c>
      <c r="C45" s="46"/>
      <c r="D45" s="47"/>
      <c r="E45" s="9" t="s">
        <v>2</v>
      </c>
      <c r="F45" s="54" t="s">
        <v>230</v>
      </c>
      <c r="G45" s="54"/>
      <c r="H45" s="54"/>
      <c r="I45" s="6" t="s">
        <v>140</v>
      </c>
    </row>
    <row r="46" spans="1:9" ht="20.100000000000001" customHeight="1" x14ac:dyDescent="0.25">
      <c r="A46" s="43"/>
      <c r="B46" s="48"/>
      <c r="C46" s="49"/>
      <c r="D46" s="50"/>
      <c r="E46" s="3" t="s">
        <v>3</v>
      </c>
      <c r="F46" s="54" t="s">
        <v>231</v>
      </c>
      <c r="G46" s="54"/>
      <c r="H46" s="54"/>
      <c r="I46" s="6" t="s">
        <v>133</v>
      </c>
    </row>
    <row r="47" spans="1:9" ht="20.100000000000001" customHeight="1" thickBot="1" x14ac:dyDescent="0.3">
      <c r="A47" s="44"/>
      <c r="B47" s="51"/>
      <c r="C47" s="52"/>
      <c r="D47" s="53"/>
      <c r="E47" s="5" t="s">
        <v>4</v>
      </c>
      <c r="F47" s="55" t="s">
        <v>232</v>
      </c>
      <c r="G47" s="56"/>
      <c r="H47" s="56"/>
      <c r="I47" s="7" t="s">
        <v>140</v>
      </c>
    </row>
    <row r="48" spans="1:9" ht="20.100000000000001" customHeight="1" x14ac:dyDescent="0.25">
      <c r="A48" s="42" t="s">
        <v>172</v>
      </c>
      <c r="B48" s="45" t="s">
        <v>187</v>
      </c>
      <c r="C48" s="46"/>
      <c r="D48" s="47"/>
      <c r="E48" s="9" t="s">
        <v>2</v>
      </c>
      <c r="F48" s="54" t="s">
        <v>233</v>
      </c>
      <c r="G48" s="54"/>
      <c r="H48" s="54"/>
      <c r="I48" s="6" t="s">
        <v>134</v>
      </c>
    </row>
    <row r="49" spans="1:9" ht="20.100000000000001" customHeight="1" x14ac:dyDescent="0.25">
      <c r="A49" s="43"/>
      <c r="B49" s="48"/>
      <c r="C49" s="49"/>
      <c r="D49" s="50"/>
      <c r="E49" s="3" t="s">
        <v>3</v>
      </c>
      <c r="F49" s="54" t="s">
        <v>234</v>
      </c>
      <c r="G49" s="54"/>
      <c r="H49" s="54"/>
      <c r="I49" s="6" t="s">
        <v>137</v>
      </c>
    </row>
    <row r="50" spans="1:9" ht="20.100000000000001" customHeight="1" thickBot="1" x14ac:dyDescent="0.3">
      <c r="A50" s="44"/>
      <c r="B50" s="51"/>
      <c r="C50" s="52"/>
      <c r="D50" s="53"/>
      <c r="E50" s="5" t="s">
        <v>4</v>
      </c>
      <c r="F50" s="55" t="s">
        <v>235</v>
      </c>
      <c r="G50" s="56"/>
      <c r="H50" s="56"/>
      <c r="I50" s="7" t="s">
        <v>134</v>
      </c>
    </row>
    <row r="51" spans="1:9" ht="20.100000000000001" customHeight="1" x14ac:dyDescent="0.25">
      <c r="A51" s="42" t="s">
        <v>173</v>
      </c>
      <c r="B51" s="45" t="s">
        <v>188</v>
      </c>
      <c r="C51" s="46"/>
      <c r="D51" s="47"/>
      <c r="E51" s="9" t="s">
        <v>2</v>
      </c>
      <c r="F51" s="54" t="s">
        <v>236</v>
      </c>
      <c r="G51" s="54"/>
      <c r="H51" s="54"/>
      <c r="I51" s="6" t="s">
        <v>134</v>
      </c>
    </row>
    <row r="52" spans="1:9" ht="20.100000000000001" customHeight="1" x14ac:dyDescent="0.25">
      <c r="A52" s="43"/>
      <c r="B52" s="48"/>
      <c r="C52" s="49"/>
      <c r="D52" s="50"/>
      <c r="E52" s="3" t="s">
        <v>3</v>
      </c>
      <c r="F52" s="54" t="s">
        <v>237</v>
      </c>
      <c r="G52" s="54"/>
      <c r="H52" s="54"/>
      <c r="I52" s="6" t="s">
        <v>137</v>
      </c>
    </row>
    <row r="53" spans="1:9" ht="20.100000000000001" customHeight="1" thickBot="1" x14ac:dyDescent="0.3">
      <c r="A53" s="44"/>
      <c r="B53" s="51"/>
      <c r="C53" s="52"/>
      <c r="D53" s="53"/>
      <c r="E53" s="5" t="s">
        <v>4</v>
      </c>
      <c r="F53" s="55" t="s">
        <v>238</v>
      </c>
      <c r="G53" s="56"/>
      <c r="H53" s="56"/>
      <c r="I53" s="7" t="s">
        <v>132</v>
      </c>
    </row>
  </sheetData>
  <autoFilter ref="I2:I53"/>
  <mergeCells count="84">
    <mergeCell ref="A51:A53"/>
    <mergeCell ref="B51:D53"/>
    <mergeCell ref="F51:H51"/>
    <mergeCell ref="F52:H52"/>
    <mergeCell ref="F53:H53"/>
    <mergeCell ref="F40:H40"/>
    <mergeCell ref="F41:H41"/>
    <mergeCell ref="A42:A44"/>
    <mergeCell ref="B42:D44"/>
    <mergeCell ref="F42:H42"/>
    <mergeCell ref="A45:A47"/>
    <mergeCell ref="B45:D47"/>
    <mergeCell ref="F45:H45"/>
    <mergeCell ref="F46:H46"/>
    <mergeCell ref="F47:H47"/>
    <mergeCell ref="A48:A50"/>
    <mergeCell ref="B48:D50"/>
    <mergeCell ref="F48:H48"/>
    <mergeCell ref="F49:H49"/>
    <mergeCell ref="F50:H50"/>
    <mergeCell ref="F43:H43"/>
    <mergeCell ref="F44:H44"/>
    <mergeCell ref="A32:A35"/>
    <mergeCell ref="B32:D35"/>
    <mergeCell ref="F32:H32"/>
    <mergeCell ref="F33:H33"/>
    <mergeCell ref="F35:H35"/>
    <mergeCell ref="A36:A38"/>
    <mergeCell ref="B36:D38"/>
    <mergeCell ref="F36:H36"/>
    <mergeCell ref="F37:H37"/>
    <mergeCell ref="F38:H38"/>
    <mergeCell ref="F34:H34"/>
    <mergeCell ref="A39:A41"/>
    <mergeCell ref="B39:D41"/>
    <mergeCell ref="F39:H39"/>
    <mergeCell ref="A25:A28"/>
    <mergeCell ref="B25:D28"/>
    <mergeCell ref="F25:H25"/>
    <mergeCell ref="F26:H26"/>
    <mergeCell ref="F28:H28"/>
    <mergeCell ref="F27:H27"/>
    <mergeCell ref="A29:A31"/>
    <mergeCell ref="B29:D31"/>
    <mergeCell ref="F29:H29"/>
    <mergeCell ref="F30:H30"/>
    <mergeCell ref="F31:H31"/>
    <mergeCell ref="A19:A21"/>
    <mergeCell ref="B19:D21"/>
    <mergeCell ref="F19:H19"/>
    <mergeCell ref="F20:H20"/>
    <mergeCell ref="F21:H21"/>
    <mergeCell ref="A22:A24"/>
    <mergeCell ref="B22:D24"/>
    <mergeCell ref="F22:H22"/>
    <mergeCell ref="F23:H23"/>
    <mergeCell ref="F24:H24"/>
    <mergeCell ref="A13:A15"/>
    <mergeCell ref="B13:D15"/>
    <mergeCell ref="F13:H13"/>
    <mergeCell ref="F14:H14"/>
    <mergeCell ref="F15:H15"/>
    <mergeCell ref="A16:A18"/>
    <mergeCell ref="B16:D18"/>
    <mergeCell ref="F16:H16"/>
    <mergeCell ref="F17:H17"/>
    <mergeCell ref="F18:H18"/>
    <mergeCell ref="A7:A9"/>
    <mergeCell ref="B7:D9"/>
    <mergeCell ref="F7:H7"/>
    <mergeCell ref="F8:H8"/>
    <mergeCell ref="F9:H9"/>
    <mergeCell ref="A10:A12"/>
    <mergeCell ref="B10:D12"/>
    <mergeCell ref="F10:H10"/>
    <mergeCell ref="F11:H11"/>
    <mergeCell ref="F12:H12"/>
    <mergeCell ref="A1:I1"/>
    <mergeCell ref="F6:H6"/>
    <mergeCell ref="F5:H5"/>
    <mergeCell ref="F3:H3"/>
    <mergeCell ref="A3:A6"/>
    <mergeCell ref="B3:D6"/>
    <mergeCell ref="F4:H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kluby!$A$1:$A$10</xm:f>
          </x14:formula1>
          <xm:sqref>I3:I53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3" sqref="A3"/>
    </sheetView>
  </sheetViews>
  <sheetFormatPr defaultRowHeight="15" x14ac:dyDescent="0.25"/>
  <cols>
    <col min="1" max="1" width="70.7109375" customWidth="1"/>
    <col min="2" max="2" width="12" bestFit="1" customWidth="1"/>
    <col min="3" max="5" width="11.7109375" customWidth="1"/>
  </cols>
  <sheetData>
    <row r="1" spans="1:6" s="17" customFormat="1" ht="21.95" customHeight="1" x14ac:dyDescent="0.25">
      <c r="A1" s="60" t="s">
        <v>239</v>
      </c>
      <c r="B1" s="60"/>
      <c r="C1" s="60"/>
      <c r="D1" s="60"/>
      <c r="E1" s="60"/>
    </row>
    <row r="2" spans="1:6" hidden="1" x14ac:dyDescent="0.25"/>
    <row r="4" spans="1:6" s="18" customFormat="1" ht="21.95" customHeight="1" x14ac:dyDescent="0.25">
      <c r="C4" s="19" t="s">
        <v>142</v>
      </c>
      <c r="D4" s="20" t="s">
        <v>143</v>
      </c>
      <c r="E4" s="21" t="s">
        <v>144</v>
      </c>
    </row>
    <row r="5" spans="1:6" s="18" customFormat="1" ht="21.95" customHeight="1" x14ac:dyDescent="0.25">
      <c r="A5" s="24" t="s">
        <v>148</v>
      </c>
      <c r="B5" s="32" t="s">
        <v>133</v>
      </c>
      <c r="C5" s="25">
        <f>COUNTIFS(TurniejMM_wyniki!$I$3:$I$95,$B5,TurniejMM_wyniki!$E$3:$E$95,"I.")</f>
        <v>5</v>
      </c>
      <c r="D5" s="25">
        <f>COUNTIFS(TurniejMM_wyniki!$I$3:$I$95,$B5,TurniejMM_wyniki!$E$3:$E$95,"II.")</f>
        <v>10</v>
      </c>
      <c r="E5" s="25">
        <f>COUNTIFS(TurniejMM_wyniki!$I$3:$I$95,$B5,TurniejMM_wyniki!$E$3:$E$95,"III.")</f>
        <v>3</v>
      </c>
      <c r="F5" s="41"/>
    </row>
    <row r="6" spans="1:6" s="18" customFormat="1" ht="21.95" customHeight="1" x14ac:dyDescent="0.25">
      <c r="A6" s="27" t="s">
        <v>156</v>
      </c>
      <c r="B6" s="33" t="s">
        <v>140</v>
      </c>
      <c r="C6" s="28">
        <f>COUNTIFS(TurniejMM_wyniki!$I$3:$I$95,$B6,TurniejMM_wyniki!$E$3:$E$95,"I.")</f>
        <v>3</v>
      </c>
      <c r="D6" s="28">
        <f>COUNTIFS(TurniejMM_wyniki!$I$3:$I$95,$B6,TurniejMM_wyniki!$E$3:$E$95,"II.")</f>
        <v>3</v>
      </c>
      <c r="E6" s="28">
        <f>COUNTIFS(TurniejMM_wyniki!$I$3:$I$95,$B6,TurniejMM_wyniki!$E$3:$E$95,"III.")</f>
        <v>5</v>
      </c>
    </row>
    <row r="7" spans="1:6" s="18" customFormat="1" ht="21.95" customHeight="1" x14ac:dyDescent="0.25">
      <c r="A7" s="30" t="s">
        <v>149</v>
      </c>
      <c r="B7" s="34" t="s">
        <v>139</v>
      </c>
      <c r="C7" s="31">
        <f>COUNTIFS(TurniejMM_wyniki!$I$3:$I$95,$B7,TurniejMM_wyniki!$E$3:$E$95,"I.")</f>
        <v>2</v>
      </c>
      <c r="D7" s="31">
        <f>COUNTIFS(TurniejMM_wyniki!$I$3:$I$95,$B7,TurniejMM_wyniki!$E$3:$E$95,"II.")</f>
        <v>1</v>
      </c>
      <c r="E7" s="31">
        <f>COUNTIFS(TurniejMM_wyniki!$I$3:$I$95,$B7,TurniejMM_wyniki!$E$3:$E$95,"III.")</f>
        <v>2</v>
      </c>
    </row>
    <row r="8" spans="1:6" s="18" customFormat="1" ht="21.95" customHeight="1" x14ac:dyDescent="0.25">
      <c r="A8" s="37" t="s">
        <v>147</v>
      </c>
      <c r="B8" s="35" t="s">
        <v>134</v>
      </c>
      <c r="C8" s="38">
        <f>COUNTIFS(TurniejMM_wyniki!$I$3:$I$95,$B8,TurniejMM_wyniki!$E$3:$E$95,"I.")</f>
        <v>2</v>
      </c>
      <c r="D8" s="38">
        <f>COUNTIFS(TurniejMM_wyniki!$I$3:$I$95,$B8,TurniejMM_wyniki!$E$3:$E$95,"II.")</f>
        <v>0</v>
      </c>
      <c r="E8" s="38">
        <f>COUNTIFS(TurniejMM_wyniki!$I$3:$I$95,$B8,TurniejMM_wyniki!$E$3:$E$95,"III.")</f>
        <v>1</v>
      </c>
    </row>
    <row r="9" spans="1:6" s="18" customFormat="1" ht="21.95" customHeight="1" x14ac:dyDescent="0.25">
      <c r="A9" s="37" t="s">
        <v>155</v>
      </c>
      <c r="B9" s="35" t="s">
        <v>141</v>
      </c>
      <c r="C9" s="38">
        <f>COUNTIFS(TurniejMM_wyniki!$I$3:$I$95,$B9,TurniejMM_wyniki!$E$3:$E$95,"I.")</f>
        <v>2</v>
      </c>
      <c r="D9" s="38">
        <f>COUNTIFS(TurniejMM_wyniki!$I$3:$I$95,$B9,TurniejMM_wyniki!$E$3:$E$95,"II.")</f>
        <v>0</v>
      </c>
      <c r="E9" s="38">
        <f>COUNTIFS(TurniejMM_wyniki!$I$3:$I$95,$B9,TurniejMM_wyniki!$E$3:$E$95,"III.")</f>
        <v>0</v>
      </c>
    </row>
    <row r="10" spans="1:6" s="18" customFormat="1" ht="21.95" customHeight="1" x14ac:dyDescent="0.25">
      <c r="A10" s="39" t="s">
        <v>145</v>
      </c>
      <c r="B10" s="40" t="s">
        <v>137</v>
      </c>
      <c r="C10" s="38">
        <f>COUNTIFS(TurniejMM_wyniki!$I$3:$I$95,$B10,TurniejMM_wyniki!$E$3:$E$95,"I.")</f>
        <v>1</v>
      </c>
      <c r="D10" s="38">
        <f>COUNTIFS(TurniejMM_wyniki!$I$3:$I$95,$B10,TurniejMM_wyniki!$E$3:$E$95,"II.")</f>
        <v>2</v>
      </c>
      <c r="E10" s="38">
        <f>COUNTIFS(TurniejMM_wyniki!$I$3:$I$95,$B10,TurniejMM_wyniki!$E$3:$E$95,"III.")</f>
        <v>3</v>
      </c>
    </row>
    <row r="11" spans="1:6" s="18" customFormat="1" ht="21.95" customHeight="1" x14ac:dyDescent="0.25">
      <c r="A11" s="37" t="s">
        <v>153</v>
      </c>
      <c r="B11" s="35" t="s">
        <v>138</v>
      </c>
      <c r="C11" s="38">
        <f>COUNTIFS(TurniejMM_wyniki!$I$3:$I$95,$B11,TurniejMM_wyniki!$E$3:$E$95,"I.")</f>
        <v>1</v>
      </c>
      <c r="D11" s="38">
        <f>COUNTIFS(TurniejMM_wyniki!$I$3:$I$95,$B11,TurniejMM_wyniki!$E$3:$E$95,"II.")</f>
        <v>0</v>
      </c>
      <c r="E11" s="38">
        <f>COUNTIFS(TurniejMM_wyniki!$I$3:$I$95,$B11,TurniejMM_wyniki!$E$3:$E$95,"III.")</f>
        <v>0</v>
      </c>
      <c r="F11" s="41"/>
    </row>
    <row r="12" spans="1:6" s="18" customFormat="1" ht="21.95" customHeight="1" x14ac:dyDescent="0.25">
      <c r="A12" s="39" t="s">
        <v>151</v>
      </c>
      <c r="B12" s="40" t="s">
        <v>132</v>
      </c>
      <c r="C12" s="38">
        <f>COUNTIFS(TurniejMM_wyniki!$I$3:$I$95,$B12,TurniejMM_wyniki!$E$3:$E$95,"I.")</f>
        <v>0</v>
      </c>
      <c r="D12" s="38">
        <f>COUNTIFS(TurniejMM_wyniki!$I$3:$I$95,$B12,TurniejMM_wyniki!$E$3:$E$95,"II.")</f>
        <v>1</v>
      </c>
      <c r="E12" s="38">
        <f>COUNTIFS(TurniejMM_wyniki!$I$3:$I$95,$B12,TurniejMM_wyniki!$E$3:$E$95,"III.")</f>
        <v>2</v>
      </c>
    </row>
    <row r="13" spans="1:6" s="18" customFormat="1" ht="21.95" customHeight="1" x14ac:dyDescent="0.25">
      <c r="A13" s="37" t="s">
        <v>152</v>
      </c>
      <c r="B13" s="35" t="s">
        <v>135</v>
      </c>
      <c r="C13" s="38">
        <f>COUNTIFS(TurniejMM_wyniki!$I$3:$I$95,$B13,TurniejMM_wyniki!$E$3:$E$95,"I.")</f>
        <v>0</v>
      </c>
      <c r="D13" s="38">
        <f>COUNTIFS(TurniejMM_wyniki!$I$3:$I$95,$B13,TurniejMM_wyniki!$E$3:$E$95,"II.")</f>
        <v>0</v>
      </c>
      <c r="E13" s="38">
        <f>COUNTIFS(TurniejMM_wyniki!$I$3:$I$95,$B13,TurniejMM_wyniki!$E$3:$E$95,"III.")</f>
        <v>0</v>
      </c>
    </row>
    <row r="14" spans="1:6" s="18" customFormat="1" ht="21.95" customHeight="1" x14ac:dyDescent="0.25">
      <c r="A14" s="37" t="s">
        <v>154</v>
      </c>
      <c r="B14" s="35" t="s">
        <v>136</v>
      </c>
      <c r="C14" s="38">
        <f>COUNTIFS(TurniejMM_wyniki!$I$3:$I$95,$B14,TurniejMM_wyniki!$E$3:$E$95,"I.")</f>
        <v>0</v>
      </c>
      <c r="D14" s="38">
        <f>COUNTIFS(TurniejMM_wyniki!$I$3:$I$95,$B14,TurniejMM_wyniki!$E$3:$E$95,"II.")</f>
        <v>0</v>
      </c>
      <c r="E14" s="38">
        <f>COUNTIFS(TurniejMM_wyniki!$I$3:$I$95,$B14,TurniejMM_wyniki!$E$3:$E$95,"III.")</f>
        <v>0</v>
      </c>
    </row>
  </sheetData>
  <sortState ref="A5:E14">
    <sortCondition descending="1" ref="C5:C14"/>
    <sortCondition descending="1" ref="D5:D14"/>
    <sortCondition descending="1" ref="E5:E14"/>
  </sortState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defaultRowHeight="15" x14ac:dyDescent="0.25"/>
  <cols>
    <col min="1" max="1" width="15.7109375" customWidth="1"/>
  </cols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PucharPolski_wyniki</vt:lpstr>
      <vt:lpstr>PucharPolski_klasyfikacja</vt:lpstr>
      <vt:lpstr>TurniejMM_wyniki</vt:lpstr>
      <vt:lpstr>TurniejMM_klasyfikacja</vt:lpstr>
      <vt:lpstr>kluby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2023-06-14T09:50:29Z</dcterms:created>
  <dcterms:modified xsi:type="dcterms:W3CDTF">2023-06-15T09:44:05Z</dcterms:modified>
</cp:coreProperties>
</file>