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firstSheet="1" activeTab="6"/>
  </bookViews>
  <sheets>
    <sheet name="WYJAŚNIENIA" sheetId="1" state="hidden" r:id="rId1"/>
    <sheet name="karate" sheetId="2" r:id="rId2"/>
    <sheet name="ju jitsu" sheetId="3" r:id="rId3"/>
    <sheet name="kobudo" sheetId="4" r:id="rId4"/>
    <sheet name="kenjutsu" sheetId="5" r:id="rId5"/>
    <sheet name="kickboxing" sheetId="6" r:id="rId6"/>
    <sheet name="RESULTS" sheetId="7" r:id="rId7"/>
    <sheet name="WYNIKI (2)" sheetId="10" state="hidden" r:id="rId8"/>
    <sheet name="kluby" sheetId="8" state="hidden" r:id="rId9"/>
  </sheets>
  <definedNames>
    <definedName name="_xlnm.Print_Area" localSheetId="2">'ju jitsu'!$B$1:$N$87</definedName>
    <definedName name="_xlnm.Print_Area" localSheetId="1">karate!$B$1:$N$92</definedName>
    <definedName name="_xlnm.Print_Area" localSheetId="4">kenjutsu!$B$1:$N$35</definedName>
    <definedName name="_xlnm.Print_Area" localSheetId="5">kickboxing!$B$1:$N$29</definedName>
    <definedName name="_xlnm.Print_Area" localSheetId="3">kobudo!$B$1:$N$35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0" l="1"/>
  <c r="J21" i="10"/>
  <c r="I21" i="10"/>
  <c r="H21" i="10"/>
  <c r="J20" i="10"/>
  <c r="I20" i="10"/>
  <c r="D30" i="10" s="1"/>
  <c r="H20" i="10"/>
  <c r="C30" i="10" s="1"/>
  <c r="E20" i="10"/>
  <c r="J19" i="10"/>
  <c r="I19" i="10"/>
  <c r="H19" i="10"/>
  <c r="D19" i="10"/>
  <c r="J18" i="10"/>
  <c r="E23" i="10" s="1"/>
  <c r="I18" i="10"/>
  <c r="D23" i="10" s="1"/>
  <c r="H18" i="10"/>
  <c r="C23" i="10" s="1"/>
  <c r="J17" i="10"/>
  <c r="I17" i="10"/>
  <c r="H17" i="10"/>
  <c r="C17" i="10"/>
  <c r="O16" i="10"/>
  <c r="N16" i="10"/>
  <c r="M16" i="10"/>
  <c r="J16" i="10"/>
  <c r="E21" i="10" s="1"/>
  <c r="I16" i="10"/>
  <c r="D21" i="10" s="1"/>
  <c r="H16" i="10"/>
  <c r="C21" i="10" s="1"/>
  <c r="O15" i="10"/>
  <c r="N15" i="10"/>
  <c r="M15" i="10"/>
  <c r="J15" i="10"/>
  <c r="E19" i="10" s="1"/>
  <c r="I15" i="10"/>
  <c r="H15" i="10"/>
  <c r="C19" i="10" s="1"/>
  <c r="O14" i="10"/>
  <c r="E27" i="10" s="1"/>
  <c r="N14" i="10"/>
  <c r="D27" i="10" s="1"/>
  <c r="M14" i="10"/>
  <c r="C27" i="10" s="1"/>
  <c r="J14" i="10"/>
  <c r="E16" i="10" s="1"/>
  <c r="I14" i="10"/>
  <c r="D16" i="10" s="1"/>
  <c r="H14" i="10"/>
  <c r="C16" i="10" s="1"/>
  <c r="T13" i="10"/>
  <c r="S13" i="10"/>
  <c r="R13" i="10"/>
  <c r="O13" i="10"/>
  <c r="N13" i="10"/>
  <c r="D26" i="10" s="1"/>
  <c r="M13" i="10"/>
  <c r="C26" i="10" s="1"/>
  <c r="J13" i="10"/>
  <c r="I13" i="10"/>
  <c r="H13" i="10"/>
  <c r="T12" i="10"/>
  <c r="E29" i="10" s="1"/>
  <c r="S12" i="10"/>
  <c r="D29" i="10" s="1"/>
  <c r="R12" i="10"/>
  <c r="O12" i="10"/>
  <c r="N12" i="10"/>
  <c r="M12" i="10"/>
  <c r="J12" i="10"/>
  <c r="E14" i="10" s="1"/>
  <c r="I12" i="10"/>
  <c r="D14" i="10" s="1"/>
  <c r="H12" i="10"/>
  <c r="C14" i="10" s="1"/>
  <c r="AD11" i="10"/>
  <c r="AC11" i="10"/>
  <c r="AB11" i="10"/>
  <c r="Y11" i="10"/>
  <c r="X11" i="10"/>
  <c r="W11" i="10"/>
  <c r="T11" i="10"/>
  <c r="S11" i="10"/>
  <c r="R11" i="10"/>
  <c r="O11" i="10"/>
  <c r="N11" i="10"/>
  <c r="M11" i="10"/>
  <c r="J11" i="10"/>
  <c r="E13" i="10" s="1"/>
  <c r="I11" i="10"/>
  <c r="D13" i="10" s="1"/>
  <c r="H11" i="10"/>
  <c r="AD10" i="10"/>
  <c r="E28" i="10" s="1"/>
  <c r="AC10" i="10"/>
  <c r="D28" i="10" s="1"/>
  <c r="AB10" i="10"/>
  <c r="C28" i="10" s="1"/>
  <c r="Y10" i="10"/>
  <c r="X10" i="10"/>
  <c r="W10" i="10"/>
  <c r="T10" i="10"/>
  <c r="E24" i="10" s="1"/>
  <c r="S10" i="10"/>
  <c r="D24" i="10" s="1"/>
  <c r="R10" i="10"/>
  <c r="C24" i="10" s="1"/>
  <c r="O10" i="10"/>
  <c r="N10" i="10"/>
  <c r="M10" i="10"/>
  <c r="J10" i="10"/>
  <c r="E12" i="10" s="1"/>
  <c r="I10" i="10"/>
  <c r="D12" i="10" s="1"/>
  <c r="H10" i="10"/>
  <c r="C12" i="10" s="1"/>
  <c r="AD9" i="10"/>
  <c r="AC9" i="10"/>
  <c r="AB9" i="10"/>
  <c r="Y9" i="10"/>
  <c r="X9" i="10"/>
  <c r="W9" i="10"/>
  <c r="T9" i="10"/>
  <c r="S9" i="10"/>
  <c r="R9" i="10"/>
  <c r="O9" i="10"/>
  <c r="N9" i="10"/>
  <c r="D20" i="10" s="1"/>
  <c r="M9" i="10"/>
  <c r="C20" i="10" s="1"/>
  <c r="J9" i="10"/>
  <c r="E10" i="10" s="1"/>
  <c r="I9" i="10"/>
  <c r="D10" i="10" s="1"/>
  <c r="H9" i="10"/>
  <c r="E9" i="10"/>
  <c r="D9" i="10"/>
  <c r="AD8" i="10"/>
  <c r="AC8" i="10"/>
  <c r="AB8" i="10"/>
  <c r="Y8" i="10"/>
  <c r="X8" i="10"/>
  <c r="W8" i="10"/>
  <c r="T8" i="10"/>
  <c r="E18" i="10" s="1"/>
  <c r="S8" i="10"/>
  <c r="D18" i="10" s="1"/>
  <c r="R8" i="10"/>
  <c r="C18" i="10" s="1"/>
  <c r="O8" i="10"/>
  <c r="E17" i="10" s="1"/>
  <c r="N8" i="10"/>
  <c r="D17" i="10" s="1"/>
  <c r="M8" i="10"/>
  <c r="J8" i="10"/>
  <c r="E8" i="10" s="1"/>
  <c r="I8" i="10"/>
  <c r="D8" i="10" s="1"/>
  <c r="H8" i="10"/>
  <c r="C8" i="10" s="1"/>
  <c r="AD7" i="10"/>
  <c r="AC7" i="10"/>
  <c r="AB7" i="10"/>
  <c r="Y7" i="10"/>
  <c r="X7" i="10"/>
  <c r="W7" i="10"/>
  <c r="T7" i="10"/>
  <c r="E15" i="10" s="1"/>
  <c r="S7" i="10"/>
  <c r="R7" i="10"/>
  <c r="O7" i="10"/>
  <c r="N7" i="10"/>
  <c r="M7" i="10"/>
  <c r="J7" i="10"/>
  <c r="E7" i="10" s="1"/>
  <c r="I7" i="10"/>
  <c r="H7" i="10"/>
  <c r="C7" i="10" s="1"/>
  <c r="AD6" i="10"/>
  <c r="AC6" i="10"/>
  <c r="AB6" i="10"/>
  <c r="Y6" i="10"/>
  <c r="X6" i="10"/>
  <c r="W6" i="10"/>
  <c r="T6" i="10"/>
  <c r="S6" i="10"/>
  <c r="R6" i="10"/>
  <c r="O6" i="10"/>
  <c r="N6" i="10"/>
  <c r="M6" i="10"/>
  <c r="C11" i="10" s="1"/>
  <c r="J6" i="10"/>
  <c r="E6" i="10" s="1"/>
  <c r="I6" i="10"/>
  <c r="D6" i="10" s="1"/>
  <c r="H6" i="10"/>
  <c r="C6" i="10" s="1"/>
  <c r="AD5" i="10"/>
  <c r="AC5" i="10"/>
  <c r="AB5" i="10"/>
  <c r="Y5" i="10"/>
  <c r="X5" i="10"/>
  <c r="W5" i="10"/>
  <c r="T5" i="10"/>
  <c r="S5" i="10"/>
  <c r="R5" i="10"/>
  <c r="O5" i="10"/>
  <c r="N5" i="10"/>
  <c r="M5" i="10"/>
  <c r="C9" i="10" s="1"/>
  <c r="J5" i="10"/>
  <c r="I5" i="10"/>
  <c r="H5" i="10"/>
  <c r="AD4" i="10"/>
  <c r="AD13" i="10" s="1"/>
  <c r="AC4" i="10"/>
  <c r="AC13" i="10" s="1"/>
  <c r="AB4" i="10"/>
  <c r="AB13" i="10" s="1"/>
  <c r="AD14" i="10" s="1"/>
  <c r="Y4" i="10"/>
  <c r="Y13" i="10" s="1"/>
  <c r="X4" i="10"/>
  <c r="X13" i="10" s="1"/>
  <c r="W4" i="10"/>
  <c r="W13" i="10" s="1"/>
  <c r="Y14" i="10" s="1"/>
  <c r="T4" i="10"/>
  <c r="S4" i="10"/>
  <c r="R4" i="10"/>
  <c r="O4" i="10"/>
  <c r="O18" i="10" s="1"/>
  <c r="N4" i="10"/>
  <c r="N18" i="10" s="1"/>
  <c r="M4" i="10"/>
  <c r="J4" i="10"/>
  <c r="I4" i="10"/>
  <c r="H4" i="10"/>
  <c r="D5" i="10" l="1"/>
  <c r="C10" i="10"/>
  <c r="C13" i="10"/>
  <c r="E22" i="10"/>
  <c r="E30" i="10"/>
  <c r="S15" i="10"/>
  <c r="E11" i="10"/>
  <c r="E4" i="10"/>
  <c r="E5" i="10"/>
  <c r="C31" i="10"/>
  <c r="C22" i="10"/>
  <c r="C25" i="10"/>
  <c r="R15" i="10"/>
  <c r="C4" i="10"/>
  <c r="T15" i="10"/>
  <c r="C5" i="10"/>
  <c r="C15" i="10"/>
  <c r="D4" i="10"/>
  <c r="D15" i="10"/>
  <c r="C29" i="10"/>
  <c r="D22" i="10"/>
  <c r="E25" i="10"/>
  <c r="D31" i="10"/>
  <c r="D11" i="10"/>
  <c r="D25" i="10"/>
  <c r="E31" i="10"/>
  <c r="M18" i="10"/>
  <c r="O19" i="10" s="1"/>
  <c r="H23" i="10"/>
  <c r="J23" i="10"/>
  <c r="D7" i="10"/>
  <c r="I23" i="10"/>
  <c r="E33" i="10" l="1"/>
  <c r="T16" i="10"/>
  <c r="D33" i="10"/>
  <c r="C33" i="10"/>
  <c r="J24" i="10"/>
  <c r="E34" i="10" l="1"/>
</calcChain>
</file>

<file path=xl/sharedStrings.xml><?xml version="1.0" encoding="utf-8"?>
<sst xmlns="http://schemas.openxmlformats.org/spreadsheetml/2006/main" count="1130" uniqueCount="334">
  <si>
    <t>NO., CATEGORY</t>
  </si>
  <si>
    <t>CLUB</t>
  </si>
  <si>
    <t>NAME, SURNAME</t>
  </si>
  <si>
    <t>GOLD</t>
  </si>
  <si>
    <t>SILVER</t>
  </si>
  <si>
    <t>BRONZE</t>
  </si>
  <si>
    <t>001, KARATE KATA, 10-12 y.o.,
men, 7-6 kyu</t>
  </si>
  <si>
    <t>Klub 1 z listy rozwijanej</t>
  </si>
  <si>
    <t>Adam Adamski</t>
  </si>
  <si>
    <t>x</t>
  </si>
  <si>
    <t>Klub 2 z listy rozwijanej</t>
  </si>
  <si>
    <t>Bogusław Bogusławski</t>
  </si>
  <si>
    <t>Klub 3 z listy rozwijanej</t>
  </si>
  <si>
    <t>Cezary Cezary</t>
  </si>
  <si>
    <t>IMAFE EUROPE EUROPEAN OPEN CHAMPIONSHIPS 2024, MYSŁOWICE [PL], 08-09.06.2024
OFFICIAL RESULTS - KARATE (KATA, TEAM KATA, KUMITE)</t>
  </si>
  <si>
    <t>001, KARATE KATA, 10-12 y.o., men, 7-6 kyu</t>
  </si>
  <si>
    <t>[PL] GAKKO KARATE ŁABISZYN</t>
  </si>
  <si>
    <t>WIKTOR MATWIEJCZYK</t>
  </si>
  <si>
    <t>X</t>
  </si>
  <si>
    <t>[PL] EDUS BIELSKO-BIAŁA</t>
  </si>
  <si>
    <t>MAKSYMILIAN ZAWADA</t>
  </si>
  <si>
    <t>[UA] UKRAINE</t>
  </si>
  <si>
    <t>SVIATOSLAV TYBINKA</t>
  </si>
  <si>
    <t>002, KARATE KATA, 10-12 y.o., men, 5-4 kyu</t>
  </si>
  <si>
    <t>[RO] ROMANIA</t>
  </si>
  <si>
    <t>MARIAN PAVEL</t>
  </si>
  <si>
    <t>ANDREI MOLDOVAN</t>
  </si>
  <si>
    <t>MACIEJ PACH</t>
  </si>
  <si>
    <t>003, KARATE KATA, 10-12 y.o., women, 7-6 kyu</t>
  </si>
  <si>
    <t>ALEXANDRA PESTEREAN</t>
  </si>
  <si>
    <t>KLAUDIA HANDZLIK</t>
  </si>
  <si>
    <t xml:space="preserve">MIRUNA TIR </t>
  </si>
  <si>
    <t>004, KARATE KATA, 10-12 y.o., women, 5-4 kyu</t>
  </si>
  <si>
    <t xml:space="preserve">OLGA SERAFIN, </t>
  </si>
  <si>
    <t>ELIZA SERAFIN</t>
  </si>
  <si>
    <t>SONIA RAD</t>
  </si>
  <si>
    <t>005, KARATE KATA, 13-15 y.o., men, 6-4 kyu</t>
  </si>
  <si>
    <t>MIHAI ZAMFIR</t>
  </si>
  <si>
    <t>MICHAŁ LASEK</t>
  </si>
  <si>
    <t>PATRIK PANTEA</t>
  </si>
  <si>
    <t>006, KARATE KATA, 13-15 y.o., men, 3-1 kyu</t>
  </si>
  <si>
    <t>[PL] IKSK INOWROCŁAW</t>
  </si>
  <si>
    <t>FRANCISZEK KACZMAREK</t>
  </si>
  <si>
    <t>ANDREI FLORESCU</t>
  </si>
  <si>
    <t>ERIC ODVEREMEAN</t>
  </si>
  <si>
    <t>007, KARATE KATA, 13-15 y.o., women, 6-4 kyu</t>
  </si>
  <si>
    <t>DARIA GLODEAN</t>
  </si>
  <si>
    <t xml:space="preserve">ANAMARIA SUCIU VASILE </t>
  </si>
  <si>
    <t xml:space="preserve">ANDREEA PASCA </t>
  </si>
  <si>
    <t>008, KARATE KATA, 13-15 y.o., women, 3-1 kyu</t>
  </si>
  <si>
    <t>DARIA FURDUI</t>
  </si>
  <si>
    <t>JESSICA TIR</t>
  </si>
  <si>
    <t>IULIA CIUCA</t>
  </si>
  <si>
    <t>009, KARATE KATA, 16-18 y.o., men, 6-4 kyu</t>
  </si>
  <si>
    <t>ANDREI GLIGA</t>
  </si>
  <si>
    <t>[D] GERMANY - TOKON EMDEN</t>
  </si>
  <si>
    <t>MARCEL GUT</t>
  </si>
  <si>
    <t>[PL] KASE HA KARATE DO GARAGE</t>
  </si>
  <si>
    <t>ALEX WOLNIAK</t>
  </si>
  <si>
    <t>010, KARATE KATA, 16-18 y.o., men, 3-1 kyu</t>
  </si>
  <si>
    <t>KACPER WILCZEWSKI</t>
  </si>
  <si>
    <t>IGOR BECKER</t>
  </si>
  <si>
    <t>012, KARATE KATA, 16-18 y.o., women, 3-1 kyu</t>
  </si>
  <si>
    <t>DIANA SURCA</t>
  </si>
  <si>
    <t>OLENA MARIIA LIEBIEDIEVA</t>
  </si>
  <si>
    <t>DARIA SŁOMKOWSKA</t>
  </si>
  <si>
    <t>014, KARATE KATA, 19+ y.o., men, 3 kyu-DAN</t>
  </si>
  <si>
    <t>TOMASZ SKIBIŃSKI</t>
  </si>
  <si>
    <t>WOJCIECH RYBCZYŃSKI</t>
  </si>
  <si>
    <t>[PL] IKSK GNIEWKOWO</t>
  </si>
  <si>
    <t>MAREK BILICKI</t>
  </si>
  <si>
    <t>015, KARATE KATA, 19+ y.o., women, 6-4 kyu</t>
  </si>
  <si>
    <t>[PL] BUGEI DOJO NOWE</t>
  </si>
  <si>
    <t xml:space="preserve">ANNA ORŁOWSKA </t>
  </si>
  <si>
    <t>JOANNA CHOJNACKA</t>
  </si>
  <si>
    <t>016, KARATE KATA, 19+ y.o., women, 3 kyu-DAN</t>
  </si>
  <si>
    <t>[PL] KSJJ-K RZESZÓW</t>
  </si>
  <si>
    <t xml:space="preserve">KINGA SALWA </t>
  </si>
  <si>
    <t>KATARZYNA LISOWICZ</t>
  </si>
  <si>
    <t>AMELIA KRANZ</t>
  </si>
  <si>
    <t>017, KARATE TEAM KATA, 10-12 y.o.</t>
  </si>
  <si>
    <t>MIRUNA TIR, SONIA RAD, ALEXANDRA PESTIEREAN</t>
  </si>
  <si>
    <t>WIKTOR MATWIEJCZYK, KSAWIER WĘGRZYN, SEBASTIAN SŁOMKOWSKI</t>
  </si>
  <si>
    <t>[PL] RONDO INOWROCŁAW</t>
  </si>
  <si>
    <t>TATIANA LAJBLICH, JAN JABŁÓŃSKI, NATALIA STOCKA</t>
  </si>
  <si>
    <t>018, KARATE TEAM KATA, 13-15 y.o.</t>
  </si>
  <si>
    <t>IULIA CIUCA, JESSICA TIR, DARIA FURDULI</t>
  </si>
  <si>
    <t>OLEH SMIRNOV, ERNEST IVANCHENKO, ANDRII SHRAM</t>
  </si>
  <si>
    <t>ANDRA OARFA, ANDREI FLORESCU, MARIAN PAVEL</t>
  </si>
  <si>
    <t>019, KARATE TEAM KATA, 16-18 y.o.</t>
  </si>
  <si>
    <t>ELIZA SERAFIN, OLGA SERAFIN, DARIA SŁOMKOWSKA</t>
  </si>
  <si>
    <t>OLENA MARIIA LIEBIEDIEVA, YULIIA LESCHAK, LILIIA DOVHAN</t>
  </si>
  <si>
    <t>020, KARATE TEAM KATA, 19+ y.o.</t>
  </si>
  <si>
    <t>KINGA SALWA, KATARZYNA LISOWICZ, NATALIA POŁUDNIAK</t>
  </si>
  <si>
    <t>KRYSTIAN CHLEBOWSKI, TOMASZ SKIBIŃSKI, WOJCIECH RYBCZYŃSKI</t>
  </si>
  <si>
    <t>021, KARATE KUMITE SHIAI SANBON SHOBU, 10-12 y.o., men, 7-6 kyu</t>
  </si>
  <si>
    <t>GABRIEL IENCIU</t>
  </si>
  <si>
    <t>LAURENTIU IENCIU</t>
  </si>
  <si>
    <t>[PL] MCiJJ CZĘSTOCHOWA</t>
  </si>
  <si>
    <t>PATRYK BURZAWA</t>
  </si>
  <si>
    <t>022, KARATE KUMITE SHIAI SANBON SHOBU, 10-12 y.o., men, 5-4 kyu</t>
  </si>
  <si>
    <t>DARIUS VLADUTOIU</t>
  </si>
  <si>
    <t>023, KARATE KUMITE SHIAI SANBON SHOBU, 10-12 y.o., women, 7-6 kyu</t>
  </si>
  <si>
    <t>[PL] TEAM ZAWADA</t>
  </si>
  <si>
    <t xml:space="preserve">KORNELIA KURZYŃSKA </t>
  </si>
  <si>
    <t>025, KARATE KUMITE SHIAI SANBON SHOBU, 13-15 y.o., men, 6-4 kyu</t>
  </si>
  <si>
    <t>LUCAS PRODAN</t>
  </si>
  <si>
    <t>KUBA MAZUR</t>
  </si>
  <si>
    <t>026, KARATE KUMITE SHIAI SANBON SHOBU, 13-15 y.o., men, 3-1 kyu</t>
  </si>
  <si>
    <t xml:space="preserve">FRANCISZEK KACZMAREK </t>
  </si>
  <si>
    <t>SZYMON KOŁACZEK</t>
  </si>
  <si>
    <t>027, KARATE KUMITE SHIAI SANBON SHOBU, 13-15 y.o., women, 6-4 kyu</t>
  </si>
  <si>
    <t>DENISA ZANFIRA</t>
  </si>
  <si>
    <t>ANNAMARIA SUCIU VASILE</t>
  </si>
  <si>
    <t>028, KARATE KUMITE SHIAI SANBON SHOBU, 13-15 y.o., women, 3-1 kyu</t>
  </si>
  <si>
    <t>ARIANA SUTA</t>
  </si>
  <si>
    <t>ANDRA OARFA</t>
  </si>
  <si>
    <t>029, KARATE KUMITE SHIAI SANBON SHOBU, 16-18 y.o., men, 6-4 kyu</t>
  </si>
  <si>
    <t>030, KARATE KUMITE SHIAI SANBON SHOBU, 16-18 y.o., men, 3-1 kyu</t>
  </si>
  <si>
    <t>KAMIL KRZYWDZIŃSKI</t>
  </si>
  <si>
    <t>032, KARATE KUMITE SHIAI SANBON SHOBU, 16-18 y.o., WOmen, 3-1 kyu</t>
  </si>
  <si>
    <t>MAJA ŚLUSARCZYK</t>
  </si>
  <si>
    <t>ELIZA LEBADA</t>
  </si>
  <si>
    <t>034, KARATE KUMITE SHIAI SANBON SHOBU, 19+ y.o., men, 3 kyu - DAN</t>
  </si>
  <si>
    <t>KAMIL SĘK</t>
  </si>
  <si>
    <t>KRYSTIAN CHLEBOWSKI</t>
  </si>
  <si>
    <t>035, KARATE KUMITE SHIAI SANBON SHOBU, 19+ y.o., men, 6-4 kyu</t>
  </si>
  <si>
    <t>[PL] KIMURA TORUŃ</t>
  </si>
  <si>
    <t>WIKTORIA TARNOWSKA</t>
  </si>
  <si>
    <t>[B] BELGIUM</t>
  </si>
  <si>
    <t>NEYENS SHIANA</t>
  </si>
  <si>
    <t>IMAFE EUROPE EUROPEAN OPEN CHAMPIONSHIPS 2024, MYSŁOWICE [PL], 08-09.06.2024
OFFICIAL RESULTS - JU JITSU (KATA, MIXED KUMITE, FIGHTING, FIGHTING without 1st phase)</t>
  </si>
  <si>
    <t>039, JU JITSU TEAM KATA, 10-15 y.o.</t>
  </si>
  <si>
    <t>[PL] ARASHI</t>
  </si>
  <si>
    <t>LENA WNUK, AMELIA MYGA</t>
  </si>
  <si>
    <t>BORYS BEDNARSKI, SZYMON PAJĄK</t>
  </si>
  <si>
    <t>040, JU JITSU TEAM KATA, 10-15 y.o., mixed</t>
  </si>
  <si>
    <t>FILIP BĄK, ANGELIKA MOTYL</t>
  </si>
  <si>
    <t>LENA WNUK, BORYS BEDNARSKI</t>
  </si>
  <si>
    <t>043, JU JITSU TEAM KATA, 19+ y.o., men</t>
  </si>
  <si>
    <t>[PL] SJSW OŚWIĘCIM</t>
  </si>
  <si>
    <t>KRZYSZTOF SEWIOŁŁO, KAMIL WOSZCZYNA</t>
  </si>
  <si>
    <t>[PL] SHOGUN MYSŁOWICE</t>
  </si>
  <si>
    <t>ADRIAN GŁOWACZ, OLIWIER GŁOWACZ</t>
  </si>
  <si>
    <t>044, JU JITSU TEAM KATA, 19+ y.o., mixed</t>
  </si>
  <si>
    <t>RYSZARD MATUSZCZYK, ROKSANA MATUSZCZYK</t>
  </si>
  <si>
    <t>KAMIL JOCHEMCZYK, ADRIAN GŁOWACZ</t>
  </si>
  <si>
    <t>045, JU JITSU FIGHTING no first phase, 10-12 y.o., men, -45kg</t>
  </si>
  <si>
    <t>MIŁOSZ SZYLAR</t>
  </si>
  <si>
    <t>DANIEL WÓJCIK</t>
  </si>
  <si>
    <t>[PL] SAMURAJ BUKOWNO</t>
  </si>
  <si>
    <t>046, JU JITSU FIGHTING no first phase, 10-12 y.o., men, -50kg</t>
  </si>
  <si>
    <t>NIKODEM ŚLEMP</t>
  </si>
  <si>
    <t>TYMOTEUSZ MIKUSEK</t>
  </si>
  <si>
    <t>[PL] DOJO MAJO NOWA SŁUPIA</t>
  </si>
  <si>
    <t>KAJETAN PAWLIK</t>
  </si>
  <si>
    <t>047, JU JITSU FIGHTING no first phase, 10-12 y.o., men, +50kg</t>
  </si>
  <si>
    <t>JAKUB KOWALEWSKI</t>
  </si>
  <si>
    <t>ARTEM SOMOW</t>
  </si>
  <si>
    <t>[PL] TEMPO PANIÓWKI</t>
  </si>
  <si>
    <t>FILIP CZERWIŃSKI</t>
  </si>
  <si>
    <t>048, JU JITSU FIGHTING no first phase, 10-12 y.o., women, -40kg</t>
  </si>
  <si>
    <t>MARIA ŚLEMP</t>
  </si>
  <si>
    <t>NATALIA HAZY</t>
  </si>
  <si>
    <t>GLORIA GOŁĄB</t>
  </si>
  <si>
    <t>049, JU JITSU FIGHTING no first phase, 10-12 y.o., women, -55kg</t>
  </si>
  <si>
    <t>TATIANA LAJBLICH</t>
  </si>
  <si>
    <t>[PL] KAZAN ZŁOTORYJA</t>
  </si>
  <si>
    <t>MILENA CIUPA</t>
  </si>
  <si>
    <t>MAJA GOŁUCH</t>
  </si>
  <si>
    <t>050, JU JITSU FIGHTING no first phase, 10-12 y.o., women, +55kg</t>
  </si>
  <si>
    <t>ANTONINA MAŃKA</t>
  </si>
  <si>
    <t>[D] GERMANY  -KUNTAO SHORTENS</t>
  </si>
  <si>
    <t>ROMY HOFFMAN</t>
  </si>
  <si>
    <t>MARIA ŁUKOWIEC</t>
  </si>
  <si>
    <t>052, JU JITSU FIGHTING no first phase, 13-15 y.o., men, -55kg</t>
  </si>
  <si>
    <t>DOMINIK WOŹNIAK</t>
  </si>
  <si>
    <t>KACPER STANIK</t>
  </si>
  <si>
    <t>IGOR MALINOWSKI</t>
  </si>
  <si>
    <t>055, JU JITSU FIGHTING no first phase, 13-15 y.o., men, +66kg</t>
  </si>
  <si>
    <t>TOMASZ WOŹNIAK</t>
  </si>
  <si>
    <t>TOMASZ KOWALSKI</t>
  </si>
  <si>
    <t>KSAWERY PAWLIK</t>
  </si>
  <si>
    <t>061, JU JITSU FIGHTING no first phase, 13-15 y.o., women, +63kg</t>
  </si>
  <si>
    <t>KAROLINA ZBOROWSKA</t>
  </si>
  <si>
    <t>TABEA GERDES</t>
  </si>
  <si>
    <t>062, JU JITSU MIXED KUMITE, 10-12 y.o., men, -45kg</t>
  </si>
  <si>
    <t>064, JU JITSU MIXED KUMITE, 10-12 y.o., men, +50kg</t>
  </si>
  <si>
    <t>067, JU JITSU MIXED KUMITE, 10-12 y.o., women, +45kg</t>
  </si>
  <si>
    <t>072, JU JITSU MIXED KUMITE, 13-15 y.o., men, +65kg</t>
  </si>
  <si>
    <t>WIKTOR BURZAWA</t>
  </si>
  <si>
    <t>078, JU JITSU MIXED KUMITE, 13-15 y.o., women, +63kg</t>
  </si>
  <si>
    <t>YASMIN BIER</t>
  </si>
  <si>
    <t>088, JU JITSU MIXED KUMITE, 16-18 y.o., women, -70kg</t>
  </si>
  <si>
    <t>JULIA FLORCZAK</t>
  </si>
  <si>
    <t>ALEKSANDRA PETROWA</t>
  </si>
  <si>
    <t>ALEKSANDRA BURZAWA</t>
  </si>
  <si>
    <t>092, JU JITSU MIXED KUMITE, 19+ y.o., men, -77kg</t>
  </si>
  <si>
    <t>FILIP MADEJSKI</t>
  </si>
  <si>
    <t>JAN SIKORA</t>
  </si>
  <si>
    <t>[PL] JU JITSU RUDA ŚLĄSKA</t>
  </si>
  <si>
    <t>ALAN NIEDZIELA</t>
  </si>
  <si>
    <t>095, JU JITSU MIXED KUMITE, 19+ y.o., men, +94kg</t>
  </si>
  <si>
    <t>SEBASTIAN GĄSIOR</t>
  </si>
  <si>
    <t>KAMIL JOCHEMCZYK</t>
  </si>
  <si>
    <t>MICHAŁ WILMAŃSKI</t>
  </si>
  <si>
    <t>102, JU JITSU FIGHTING, 13-15 y.o., men, -55kg</t>
  </si>
  <si>
    <t>PAWEŁ BARAŃSKI</t>
  </si>
  <si>
    <t>BARTŁOMIEJ CIEŚLIK</t>
  </si>
  <si>
    <t>115, JU JITSU FIGHTING, 16-18 y.o., men, -77kg</t>
  </si>
  <si>
    <t>GABRIEL GOŁĄB</t>
  </si>
  <si>
    <t>KOBI JAM</t>
  </si>
  <si>
    <t>117, JU JITSU FIGHTING, 16-18 y.o., men, +85kg</t>
  </si>
  <si>
    <t>PIOTR CZAPLA</t>
  </si>
  <si>
    <t>BŁAŻEJ BULA</t>
  </si>
  <si>
    <t>119, JU JITSU FIGHTING, 16-18 y.o., women, -55kg</t>
  </si>
  <si>
    <t>JAGODA BIAŁY</t>
  </si>
  <si>
    <t>122, JU JITSU FIGHTING, 16-18 y.o., women, +70kg</t>
  </si>
  <si>
    <t>MAJA BANYŚ</t>
  </si>
  <si>
    <t>ANNA KULAWIK</t>
  </si>
  <si>
    <t>125, JU JITSU FIGHTING, 19+ y.o., men, 
-77kg</t>
  </si>
  <si>
    <t>SEBASTIAN MAGIER</t>
  </si>
  <si>
    <t>128, JU JITSU FIGHTING, 19+ y.o., men,
+94kg</t>
  </si>
  <si>
    <t>IMAFE EUROPE EUROPEAN OPEN CHAMPIONSHIPS 2024, MYSŁOWICE [PL], 08-09.06.2024
OFFICIAL RESULTS - KOBUDO (FREESTYLE FORMS, KATA, TEAM KATA)</t>
  </si>
  <si>
    <t>134, FREESTYLE FORMS W. WEAPON, 10-15 y.o.</t>
  </si>
  <si>
    <t>MAGDALENA BILICKA</t>
  </si>
  <si>
    <t>JĘDRZEJ RYCHLEWSKI</t>
  </si>
  <si>
    <t>137, FREESTYLE FORMS W. WEAPON, 19+ y.o.</t>
  </si>
  <si>
    <t xml:space="preserve">KATARZYNA LISOWICZ </t>
  </si>
  <si>
    <t>NATALIA PUŁKOWNIK</t>
  </si>
  <si>
    <t>138_a,NIHON KOBUDO KATA, 10-12 y.o., men</t>
  </si>
  <si>
    <t xml:space="preserve">KAJETAN PAWLIK </t>
  </si>
  <si>
    <t>ANDRII SHRAM</t>
  </si>
  <si>
    <t xml:space="preserve">ANDREI MOLDOVAN </t>
  </si>
  <si>
    <t>138_b,NIHON KOBUDO KATA, 10-12 y.o., women</t>
  </si>
  <si>
    <t>LILIA DOVHAN</t>
  </si>
  <si>
    <t>LILIANA ŻAK</t>
  </si>
  <si>
    <t>139_a,NIHON KOBUDO KATA, 13-15 y.o., men</t>
  </si>
  <si>
    <t>OLEG GIMBIEJ</t>
  </si>
  <si>
    <t>139_b,NIHON KOBUDO KATA, 13-15 y.o., women</t>
  </si>
  <si>
    <t>ZUZANNA  LECH</t>
  </si>
  <si>
    <t>NIKOLA KASPRZYK</t>
  </si>
  <si>
    <t>140, NIHON KOBUDO KATA, 16-18 y.o.</t>
  </si>
  <si>
    <t>OLENA-MARIIA LIEBIEDIEVA</t>
  </si>
  <si>
    <t>MIKOŁAJ PRZEMYSKI</t>
  </si>
  <si>
    <t>JULIA KRÓLIKOWSKA</t>
  </si>
  <si>
    <t>141_a, NIHON KOBUDO KATA, 19+ y.o., men</t>
  </si>
  <si>
    <t>[PL] JU JITSU ŚWIEBODZIN</t>
  </si>
  <si>
    <t>PRZEMYSŁAW PERCZYŃSKI</t>
  </si>
  <si>
    <t>KRZYSZTOF SEWIOŁŁO</t>
  </si>
  <si>
    <t>REMIGIUSZ STACHOWIAK</t>
  </si>
  <si>
    <t>141_b, NIHON KOBUDO KATA, 19+ y.o., women</t>
  </si>
  <si>
    <t>AGNIESZKA CYMBA</t>
  </si>
  <si>
    <t xml:space="preserve">MAJA SALA </t>
  </si>
  <si>
    <t>JULIA TOMASZEK</t>
  </si>
  <si>
    <t>142, NIHON KOBUDO TEAM KATA, 10-15 y.o.</t>
  </si>
  <si>
    <t>IGOR MALINOWSKI, OLEG GIMBIEJ, BARTOSZ KRÓLIKOWSKI</t>
  </si>
  <si>
    <t>KACPER BOROŃ, MARTYNA KRAKOWIAK, ZUZANNA LECH</t>
  </si>
  <si>
    <t>ALEXANDRA PESTEREAN, DARIA FURDUI, MIHAI ZAMFIR</t>
  </si>
  <si>
    <t>143, NIHON KOBUDO TEAM KATA, 16+ y.o.</t>
  </si>
  <si>
    <t>GRZEGORZ KARBOWNICZEK, MIKOŁAJ PRZEMYSKI, MAJA SALA</t>
  </si>
  <si>
    <t>OLENA MARIA LIEBIEDIEWA, YULIA LESHCHAK, LILIA DOVHAN</t>
  </si>
  <si>
    <t>IMAFE EUROPE EUROPEAN OPEN CHAMPIONSHIPS 2024, MYSŁOWICE [PL], 08-09.06.2024
OFFICIAL RESULTS - KENJUTSU (SPORT KENJUTSU, ZNKR SEITEI IAI KATA)</t>
  </si>
  <si>
    <t>144, SPORT KENJUTSU, 10-12 y.o.,
-140cm</t>
  </si>
  <si>
    <t>NATALIA STOCKA</t>
  </si>
  <si>
    <t>KSAWIER WĘGRZYN</t>
  </si>
  <si>
    <t>SEBASTIAN SŁOMKOWSKI</t>
  </si>
  <si>
    <t>145, SPORT KENJUTSU, 10-12 y.o.,
-150cm</t>
  </si>
  <si>
    <t>PATRYK MAŁECKI</t>
  </si>
  <si>
    <t>OLGA SERAFIN</t>
  </si>
  <si>
    <t>146, SPORT KENJUTSU, 10-12 y.o.,
-160cm</t>
  </si>
  <si>
    <t>PAULINA MAZELON</t>
  </si>
  <si>
    <t>ŁUCJA ZABROWSKA-GABOR</t>
  </si>
  <si>
    <t>147, SPORT KENJUTSU, 10-12 y.o.,
+160cm</t>
  </si>
  <si>
    <t>ZUZANNA ZABOROWSKA</t>
  </si>
  <si>
    <t>150, SPORT KENJUTSU, 13-15 y.o.,
-170cm</t>
  </si>
  <si>
    <t>ZUZANNA LECH</t>
  </si>
  <si>
    <t>GABRIEL WĘGRZYN</t>
  </si>
  <si>
    <t>151, SPORT KENJUTSU, 13-15 y.o.,
+170cm</t>
  </si>
  <si>
    <t>KJELL FRICKE</t>
  </si>
  <si>
    <t>EMIL SADOWSKI</t>
  </si>
  <si>
    <t>MATEUSZ MAŁECKI</t>
  </si>
  <si>
    <t>158, SPORT KENJUTSU, 16-18 y.o., women, +170cm</t>
  </si>
  <si>
    <t>160, SPORT KENJUTSU, 19+ y.o., men,
-180cm</t>
  </si>
  <si>
    <t>BŁAŻEJ KOPIŃSKI</t>
  </si>
  <si>
    <t>161, SPORT KENJUTSU, 19+ y.o., men,
-190cm</t>
  </si>
  <si>
    <t>GRZEGORZ KARBOWNICZEK</t>
  </si>
  <si>
    <t>164, SPORT KENJUTSU, 19+ y.o., women,
-170cm</t>
  </si>
  <si>
    <t>ANZHELIKA GERMAN</t>
  </si>
  <si>
    <t>KHRYSTYNA BEI</t>
  </si>
  <si>
    <t>170, KENJUTSU KATA ZNKR SEITEI IAI, 19+ y.o., DAN grades</t>
  </si>
  <si>
    <t>MARIAN WASZAK</t>
  </si>
  <si>
    <t>IMAFE EUROPE EUROPEAN OPEN CHAMPIONSHIPS 2024, MYSŁOWICE [PL], 08-09.06.2024
OFFICIAL RESULTS - KICKBOXING (SEMI CONTACT, KICK LIGHT)</t>
  </si>
  <si>
    <t>172, SEMI CONTACT KICKBOXING, 13-15 y.o., men, -65kg</t>
  </si>
  <si>
    <t>FILIP BRODOWSKI</t>
  </si>
  <si>
    <t>[PL] SIŁA MYSŁOWICE</t>
  </si>
  <si>
    <t xml:space="preserve">MATEUSZ KWIATEK </t>
  </si>
  <si>
    <t>173, SEMI CONTACT KICKBOXING, 13-15 y.o., men, +65kg</t>
  </si>
  <si>
    <t>PIOTR SOBOTA</t>
  </si>
  <si>
    <t>FILIP KUŻDŻAŁ</t>
  </si>
  <si>
    <t>177, SEMI CONTACT KICKBOXING, 16-18 y.o., men, -60kg</t>
  </si>
  <si>
    <t>TOMEK BODINKA</t>
  </si>
  <si>
    <t>BARTOSZ CHOJNACKI</t>
  </si>
  <si>
    <t>178, SEMI CONTACT KICKBOXING, 16-18 y.o., men, -70kg</t>
  </si>
  <si>
    <t>KUBA JOHIMCZYK</t>
  </si>
  <si>
    <t>SZYMON KRAL</t>
  </si>
  <si>
    <t>ANTONI BAUTISTA</t>
  </si>
  <si>
    <t>184, SEMI CONTACT KICKBOXING, 19+ y.o., men, -80kg</t>
  </si>
  <si>
    <t>KAROL SILARSKI</t>
  </si>
  <si>
    <t>185, SEMI CONTACT KICKBOXING, 19+ y.o., men, +80kg</t>
  </si>
  <si>
    <t>RADOSŁAW BRODZKI</t>
  </si>
  <si>
    <t>[PL] HEROS PABIANICE</t>
  </si>
  <si>
    <t>TOMASZ PAWLIKOWSKI</t>
  </si>
  <si>
    <t>MARCIN LIPIŃSKI</t>
  </si>
  <si>
    <t>189, KICKBOXING KICK LIGHT, 16-18 y.o., -72kg</t>
  </si>
  <si>
    <t>WIKTOR PRZENNIAK</t>
  </si>
  <si>
    <t>ELIAS SCHOPPE</t>
  </si>
  <si>
    <t>190, KICKBOXING KICK LIGHT, 35+ y.o., 93kg</t>
  </si>
  <si>
    <t>PAWEŁ TRZEŚNIEWSKI</t>
  </si>
  <si>
    <t>MARCIN KRUCA</t>
  </si>
  <si>
    <t>191, KICKBOXING KICK LIGHT, 16-18 y.o., -70kg</t>
  </si>
  <si>
    <t>IMAF EUROPE EUROPEAN OPEN CHAMPIONSHIPS 2024
MYSŁOWICE [PL], 08-09.06.2024
- MEDAL RANKING -</t>
  </si>
  <si>
    <t>ALL DIVISIONS</t>
  </si>
  <si>
    <t>DIVISION: KARATE</t>
  </si>
  <si>
    <t>DIVISION: JU JITSU</t>
  </si>
  <si>
    <t>DIVISION: KOBUDO</t>
  </si>
  <si>
    <t>DIVISION: KENJUTSU</t>
  </si>
  <si>
    <t>DIVISION: KICKBOXING</t>
  </si>
  <si>
    <t>[PL] PIASNY</t>
  </si>
  <si>
    <t>BERNARD MAZUR</t>
  </si>
  <si>
    <t>IGOR ŁYP</t>
  </si>
  <si>
    <t>AGNIESZKA CYMBA, PRZEMYSŁAW PERCZYŃSKI ,MIROSŁAW WIŚNIEWSKI</t>
  </si>
  <si>
    <t>ELIZA LEBADA, DIANA SURCA, ARIANA SUTA</t>
  </si>
  <si>
    <t>[PL] IKSK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</si>
</sst>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D2D"/>
        <bgColor rgb="FFFFCC99"/>
      </patternFill>
    </fill>
    <fill>
      <patternFill patternType="solid">
        <fgColor rgb="FFF2F2F2"/>
        <bgColor rgb="FFFFFFCC"/>
      </patternFill>
    </fill>
    <fill>
      <patternFill patternType="solid">
        <fgColor rgb="FFC08000"/>
        <bgColor rgb="FFF27900"/>
      </patternFill>
    </fill>
    <fill>
      <patternFill patternType="solid">
        <fgColor rgb="FFFFFF00"/>
        <bgColor rgb="FFFFFF00"/>
      </patternFill>
    </fill>
    <fill>
      <patternFill patternType="solid">
        <fgColor rgb="FFF279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79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textRotation="90"/>
    </xf>
    <xf numFmtId="0" fontId="1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1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0" borderId="21" xfId="0" applyFont="1" applyBorder="1" applyAlignment="1"/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/>
    <xf numFmtId="1" fontId="0" fillId="0" borderId="0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1" fontId="0" fillId="0" borderId="0" xfId="0" applyNumberFormat="1"/>
    <xf numFmtId="0" fontId="0" fillId="0" borderId="0" xfId="0" applyFont="1" applyAlignment="1"/>
    <xf numFmtId="0" fontId="0" fillId="0" borderId="18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8" borderId="24" xfId="0" applyFont="1" applyFill="1" applyBorder="1" applyAlignment="1"/>
    <xf numFmtId="1" fontId="0" fillId="8" borderId="0" xfId="0" applyNumberFormat="1" applyFill="1" applyBorder="1" applyAlignment="1">
      <alignment horizontal="center" vertical="center"/>
    </xf>
    <xf numFmtId="1" fontId="0" fillId="8" borderId="25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9" borderId="24" xfId="0" applyFont="1" applyFill="1" applyBorder="1" applyAlignment="1"/>
    <xf numFmtId="0" fontId="0" fillId="9" borderId="0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1" fontId="0" fillId="9" borderId="25" xfId="0" applyNumberFormat="1" applyFill="1" applyBorder="1" applyAlignment="1">
      <alignment horizontal="center" vertical="center"/>
    </xf>
    <xf numFmtId="0" fontId="9" fillId="7" borderId="21" xfId="0" applyFont="1" applyFill="1" applyBorder="1" applyAlignment="1"/>
    <xf numFmtId="1" fontId="9" fillId="7" borderId="22" xfId="0" applyNumberFormat="1" applyFont="1" applyFill="1" applyBorder="1" applyAlignment="1">
      <alignment horizontal="center" vertical="center"/>
    </xf>
    <xf numFmtId="1" fontId="9" fillId="7" borderId="23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Fill="1" applyBorder="1" applyAlignment="1"/>
    <xf numFmtId="1" fontId="0" fillId="0" borderId="0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BFBFBF"/>
      </font>
    </dxf>
    <dxf>
      <font>
        <color rgb="FFBFBFBF"/>
      </font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C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D2D"/>
      <rgbColor rgb="FFFF9900"/>
      <rgbColor rgb="FFF279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7900"/>
      <color rgb="FFB83D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380880</xdr:colOff>
      <xdr:row>5</xdr:row>
      <xdr:rowOff>0</xdr:rowOff>
    </xdr:from>
    <xdr:to>
      <xdr:col>16</xdr:col>
      <xdr:colOff>542160</xdr:colOff>
      <xdr:row>22</xdr:row>
      <xdr:rowOff>18000</xdr:rowOff>
    </xdr:to>
    <xdr:sp macro="" textlink="">
      <xdr:nvSpPr>
        <xdr:cNvPr id="2" name="pole tekstowe 1"/>
        <xdr:cNvSpPr/>
      </xdr:nvSpPr>
      <xdr:spPr>
        <a:xfrm>
          <a:off x="380880" y="1671840"/>
          <a:ext cx="10214280" cy="4023000"/>
        </a:xfrm>
        <a:prstGeom prst="rect">
          <a:avLst/>
        </a:prstGeom>
        <a:solidFill>
          <a:srgbClr val="FFC0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Powyżej przykład wypełniania tabeli z wynikami.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1) NO., CATEGORY - gotowe pola z numerem i nazwą kategorii jak na liście startowej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2) CLUB - klub zawodnika do wybrania z listy rozwijanej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3) NAME, SURNAME - Imię i nazwisko zawodnika (pary / drużyny) do wpisania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4) GOLD/SILVER/BRONZE - złoto, srebro, brąz; wpisać tylko i wyłacznie </a:t>
          </a:r>
          <a:r>
            <a:rPr lang="pl-PL" sz="2000" b="1" strike="noStrike" spc="-1">
              <a:solidFill>
                <a:srgbClr val="FF0000"/>
              </a:solidFill>
              <a:latin typeface="Calibri"/>
            </a:rPr>
            <a:t>x</a:t>
          </a:r>
          <a:r>
            <a:rPr lang="pl-PL" sz="1050" b="0" strike="noStrike" spc="-1">
              <a:solidFill>
                <a:srgbClr val="000000"/>
              </a:solidFill>
              <a:latin typeface="Calibri"/>
            </a:rPr>
            <a:t> we właściwym polu. Jeśli w konkurencji było tylko dwóch zawodników, jedno pole pozostawić puste.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Na dole excela znajdują się zakładki, osobno dla każdej dyscypliny: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KARATE (kata ind., kata drużynowe, kumite)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KICKBOXING (semi contact i kick light)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KOBUDO (freestyle, kobudo ind., kobudo drużynowe)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KENJUTSU (sport kenjutsu i kata kenjutsu)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JU JITSU (ju jitsu kata parami, ju jitsu mixed kumite, ju jitsu fighting, ju jitsu fighting bez pierwszej fazy) - KONKURENCJE ZAPLANOWANE NA DRUGI DZIEŃ MISTRZOSTW</a:t>
          </a: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050" b="0" strike="noStrike" spc="-1">
              <a:solidFill>
                <a:srgbClr val="000000"/>
              </a:solidFill>
              <a:latin typeface="Calibri"/>
            </a:rPr>
            <a:t>Medale w klasyfikacjach medalowych (ostatnia zakładka) zliczane są automatycznie, ale NIE układają się samoczynnie od najlepszego do najgorszego - to trzeba zrobić ręcznie (opcja sortowania) przed publikacją wyników. W klasyfikacji medalowej danej dyscypliny ujęte są tylko te kluby, który zgłosiły przynajmniej jednego zawodnika w danej dyscyplinie.</a:t>
          </a:r>
          <a:endParaRPr lang="pl-PL" sz="1050" b="0" strike="noStrike" spc="-1">
            <a:latin typeface="Times New Roman"/>
          </a:endParaRPr>
        </a:p>
        <a:p>
          <a:pPr>
            <a:lnSpc>
              <a:spcPts val="1301"/>
            </a:lnSpc>
          </a:pPr>
          <a:endParaRPr lang="pl-PL" sz="105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A1:AMJ4"/>
  <sheetViews>
    <sheetView zoomScaleNormal="100" workbookViewId="0"/>
  </sheetViews>
  <sheetFormatPr defaultColWidth="8.5703125" defaultRowHeight="19.5" x14ac:dyDescent="0.3"/>
  <cols>
    <col min="1" max="1" width="5.7109375" style="1" customWidth="1"/>
    <col min="2" max="5" width="10.7109375" style="1" customWidth="1"/>
    <col min="6" max="1024" width="8.5703125" style="1"/>
  </cols>
  <sheetData>
    <row r="1" spans="2:18" ht="50.1" customHeight="1" x14ac:dyDescent="0.3">
      <c r="B1" s="96" t="s">
        <v>0</v>
      </c>
      <c r="C1" s="96"/>
      <c r="D1" s="96"/>
      <c r="E1" s="96"/>
      <c r="F1" s="96" t="s">
        <v>1</v>
      </c>
      <c r="G1" s="96"/>
      <c r="H1" s="96"/>
      <c r="I1" s="96"/>
      <c r="J1" s="96" t="s">
        <v>2</v>
      </c>
      <c r="K1" s="96"/>
      <c r="L1" s="96"/>
      <c r="M1" s="96"/>
      <c r="N1" s="2" t="s">
        <v>3</v>
      </c>
      <c r="O1" s="3" t="s">
        <v>4</v>
      </c>
      <c r="P1" s="4" t="s">
        <v>5</v>
      </c>
    </row>
    <row r="2" spans="2:18" ht="21" customHeight="1" x14ac:dyDescent="0.3">
      <c r="B2" s="97" t="s">
        <v>6</v>
      </c>
      <c r="C2" s="97"/>
      <c r="D2" s="97"/>
      <c r="E2" s="97"/>
      <c r="F2" s="98" t="s">
        <v>7</v>
      </c>
      <c r="G2" s="98"/>
      <c r="H2" s="98"/>
      <c r="I2" s="98"/>
      <c r="J2" s="99" t="s">
        <v>8</v>
      </c>
      <c r="K2" s="99"/>
      <c r="L2" s="99"/>
      <c r="M2" s="99"/>
      <c r="N2" s="5" t="s">
        <v>9</v>
      </c>
      <c r="O2" s="5"/>
      <c r="P2" s="6"/>
      <c r="Q2" s="7"/>
      <c r="R2" s="8"/>
    </row>
    <row r="3" spans="2:18" ht="21" customHeight="1" x14ac:dyDescent="0.3">
      <c r="B3" s="97"/>
      <c r="C3" s="97"/>
      <c r="D3" s="97"/>
      <c r="E3" s="97"/>
      <c r="F3" s="100" t="s">
        <v>10</v>
      </c>
      <c r="G3" s="100"/>
      <c r="H3" s="100"/>
      <c r="I3" s="100"/>
      <c r="J3" s="101" t="s">
        <v>11</v>
      </c>
      <c r="K3" s="101"/>
      <c r="L3" s="101"/>
      <c r="M3" s="101"/>
      <c r="N3" s="9"/>
      <c r="O3" s="9" t="s">
        <v>9</v>
      </c>
      <c r="P3" s="10"/>
      <c r="Q3" s="7"/>
      <c r="R3" s="8"/>
    </row>
    <row r="4" spans="2:18" ht="21" customHeight="1" x14ac:dyDescent="0.3">
      <c r="B4" s="97"/>
      <c r="C4" s="97"/>
      <c r="D4" s="97"/>
      <c r="E4" s="97"/>
      <c r="F4" s="102" t="s">
        <v>12</v>
      </c>
      <c r="G4" s="102"/>
      <c r="H4" s="102"/>
      <c r="I4" s="102"/>
      <c r="J4" s="103" t="s">
        <v>13</v>
      </c>
      <c r="K4" s="103"/>
      <c r="L4" s="103"/>
      <c r="M4" s="103"/>
      <c r="N4" s="11"/>
      <c r="O4" s="11"/>
      <c r="P4" s="12" t="s">
        <v>9</v>
      </c>
      <c r="Q4" s="7"/>
      <c r="R4" s="8"/>
    </row>
  </sheetData>
  <mergeCells count="10">
    <mergeCell ref="B1:E1"/>
    <mergeCell ref="F1:I1"/>
    <mergeCell ref="J1:M1"/>
    <mergeCell ref="B2:E4"/>
    <mergeCell ref="F2:I2"/>
    <mergeCell ref="J2:M2"/>
    <mergeCell ref="F3:I3"/>
    <mergeCell ref="J3:M3"/>
    <mergeCell ref="F4:I4"/>
    <mergeCell ref="J4:M4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5"/>
  <sheetViews>
    <sheetView zoomScale="124" zoomScaleNormal="124" workbookViewId="0">
      <selection activeCell="B1" sqref="B1:N1"/>
    </sheetView>
  </sheetViews>
  <sheetFormatPr defaultColWidth="8.5703125" defaultRowHeight="15" x14ac:dyDescent="0.25"/>
  <cols>
    <col min="1" max="1" width="5.7109375" customWidth="1"/>
    <col min="7" max="7" width="34.42578125" customWidth="1"/>
    <col min="8" max="11" width="8.5703125" style="13"/>
  </cols>
  <sheetData>
    <row r="1" spans="2:14" ht="45" customHeight="1" x14ac:dyDescent="0.25">
      <c r="B1" s="108" t="s">
        <v>14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45" customHeight="1" x14ac:dyDescent="0.25">
      <c r="B2" s="109" t="s">
        <v>0</v>
      </c>
      <c r="C2" s="109"/>
      <c r="D2" s="109"/>
      <c r="E2" s="109"/>
      <c r="F2" s="109"/>
      <c r="G2" s="14" t="s">
        <v>1</v>
      </c>
      <c r="H2" s="109" t="s">
        <v>2</v>
      </c>
      <c r="I2" s="109"/>
      <c r="J2" s="109"/>
      <c r="K2" s="109"/>
      <c r="L2" s="15" t="s">
        <v>3</v>
      </c>
      <c r="M2" s="16" t="s">
        <v>4</v>
      </c>
      <c r="N2" s="17" t="s">
        <v>5</v>
      </c>
    </row>
    <row r="3" spans="2:14" ht="21" customHeight="1" x14ac:dyDescent="0.25">
      <c r="B3" s="104" t="s">
        <v>15</v>
      </c>
      <c r="C3" s="104"/>
      <c r="D3" s="104"/>
      <c r="E3" s="104"/>
      <c r="F3" s="104"/>
      <c r="G3" s="18" t="s">
        <v>16</v>
      </c>
      <c r="H3" s="105" t="s">
        <v>17</v>
      </c>
      <c r="I3" s="105"/>
      <c r="J3" s="105"/>
      <c r="K3" s="105"/>
      <c r="L3" s="19" t="s">
        <v>18</v>
      </c>
      <c r="M3" s="20"/>
      <c r="N3" s="21"/>
    </row>
    <row r="4" spans="2:14" ht="21" customHeight="1" x14ac:dyDescent="0.25">
      <c r="B4" s="104"/>
      <c r="C4" s="104"/>
      <c r="D4" s="104"/>
      <c r="E4" s="104"/>
      <c r="F4" s="104"/>
      <c r="G4" s="22" t="s">
        <v>19</v>
      </c>
      <c r="H4" s="106" t="s">
        <v>20</v>
      </c>
      <c r="I4" s="106"/>
      <c r="J4" s="106"/>
      <c r="K4" s="106"/>
      <c r="L4" s="23"/>
      <c r="M4" s="23" t="s">
        <v>18</v>
      </c>
      <c r="N4" s="24"/>
    </row>
    <row r="5" spans="2:14" ht="21" customHeight="1" x14ac:dyDescent="0.25">
      <c r="B5" s="104"/>
      <c r="C5" s="104"/>
      <c r="D5" s="104"/>
      <c r="E5" s="104"/>
      <c r="F5" s="104"/>
      <c r="G5" s="25" t="s">
        <v>21</v>
      </c>
      <c r="H5" s="107" t="s">
        <v>22</v>
      </c>
      <c r="I5" s="107"/>
      <c r="J5" s="107"/>
      <c r="K5" s="107"/>
      <c r="L5" s="26"/>
      <c r="M5" s="26"/>
      <c r="N5" s="27" t="s">
        <v>18</v>
      </c>
    </row>
    <row r="6" spans="2:14" ht="21" customHeight="1" x14ac:dyDescent="0.25">
      <c r="B6" s="104" t="s">
        <v>23</v>
      </c>
      <c r="C6" s="104"/>
      <c r="D6" s="104"/>
      <c r="E6" s="104"/>
      <c r="F6" s="104"/>
      <c r="G6" s="18" t="s">
        <v>24</v>
      </c>
      <c r="H6" s="105" t="s">
        <v>25</v>
      </c>
      <c r="I6" s="105"/>
      <c r="J6" s="105"/>
      <c r="K6" s="105"/>
      <c r="L6" s="20" t="s">
        <v>18</v>
      </c>
      <c r="M6" s="20"/>
      <c r="N6" s="21"/>
    </row>
    <row r="7" spans="2:14" ht="21" customHeight="1" x14ac:dyDescent="0.25">
      <c r="B7" s="104"/>
      <c r="C7" s="104"/>
      <c r="D7" s="104"/>
      <c r="E7" s="104"/>
      <c r="F7" s="104"/>
      <c r="G7" s="22" t="s">
        <v>24</v>
      </c>
      <c r="H7" s="106" t="s">
        <v>26</v>
      </c>
      <c r="I7" s="106"/>
      <c r="J7" s="106"/>
      <c r="K7" s="106"/>
      <c r="L7" s="23"/>
      <c r="M7" s="23" t="s">
        <v>18</v>
      </c>
      <c r="N7" s="24"/>
    </row>
    <row r="8" spans="2:14" ht="21" customHeight="1" x14ac:dyDescent="0.25">
      <c r="B8" s="104"/>
      <c r="C8" s="104"/>
      <c r="D8" s="104"/>
      <c r="E8" s="104"/>
      <c r="F8" s="104"/>
      <c r="G8" s="25" t="s">
        <v>19</v>
      </c>
      <c r="H8" s="107" t="s">
        <v>27</v>
      </c>
      <c r="I8" s="107"/>
      <c r="J8" s="107"/>
      <c r="K8" s="107"/>
      <c r="L8" s="26"/>
      <c r="M8" s="26"/>
      <c r="N8" s="27" t="s">
        <v>18</v>
      </c>
    </row>
    <row r="9" spans="2:14" ht="21" customHeight="1" x14ac:dyDescent="0.25">
      <c r="B9" s="104" t="s">
        <v>28</v>
      </c>
      <c r="C9" s="104"/>
      <c r="D9" s="104"/>
      <c r="E9" s="104"/>
      <c r="F9" s="104"/>
      <c r="G9" s="18" t="s">
        <v>24</v>
      </c>
      <c r="H9" s="105" t="s">
        <v>29</v>
      </c>
      <c r="I9" s="105"/>
      <c r="J9" s="105"/>
      <c r="K9" s="105"/>
      <c r="L9" s="20" t="s">
        <v>18</v>
      </c>
      <c r="M9" s="20"/>
      <c r="N9" s="21"/>
    </row>
    <row r="10" spans="2:14" ht="21" customHeight="1" x14ac:dyDescent="0.25">
      <c r="B10" s="104"/>
      <c r="C10" s="104"/>
      <c r="D10" s="104"/>
      <c r="E10" s="104"/>
      <c r="F10" s="104"/>
      <c r="G10" s="22" t="s">
        <v>19</v>
      </c>
      <c r="H10" s="106" t="s">
        <v>30</v>
      </c>
      <c r="I10" s="106"/>
      <c r="J10" s="106"/>
      <c r="K10" s="106"/>
      <c r="L10" s="23"/>
      <c r="M10" s="23" t="s">
        <v>18</v>
      </c>
      <c r="N10" s="24"/>
    </row>
    <row r="11" spans="2:14" ht="21" customHeight="1" x14ac:dyDescent="0.25">
      <c r="B11" s="104"/>
      <c r="C11" s="104"/>
      <c r="D11" s="104"/>
      <c r="E11" s="104"/>
      <c r="F11" s="104"/>
      <c r="G11" s="25" t="s">
        <v>24</v>
      </c>
      <c r="H11" s="107" t="s">
        <v>31</v>
      </c>
      <c r="I11" s="107"/>
      <c r="J11" s="107"/>
      <c r="K11" s="107"/>
      <c r="L11" s="26"/>
      <c r="M11" s="26"/>
      <c r="N11" s="27" t="s">
        <v>18</v>
      </c>
    </row>
    <row r="12" spans="2:14" ht="21" customHeight="1" x14ac:dyDescent="0.25">
      <c r="B12" s="104" t="s">
        <v>32</v>
      </c>
      <c r="C12" s="104"/>
      <c r="D12" s="104"/>
      <c r="E12" s="104"/>
      <c r="F12" s="104"/>
      <c r="G12" s="18" t="s">
        <v>16</v>
      </c>
      <c r="H12" s="105" t="s">
        <v>33</v>
      </c>
      <c r="I12" s="105"/>
      <c r="J12" s="105"/>
      <c r="K12" s="105"/>
      <c r="L12" s="20" t="s">
        <v>18</v>
      </c>
      <c r="M12" s="20"/>
      <c r="N12" s="21"/>
    </row>
    <row r="13" spans="2:14" ht="21" customHeight="1" x14ac:dyDescent="0.25">
      <c r="B13" s="104"/>
      <c r="C13" s="104"/>
      <c r="D13" s="104"/>
      <c r="E13" s="104"/>
      <c r="F13" s="104"/>
      <c r="G13" s="22" t="s">
        <v>16</v>
      </c>
      <c r="H13" s="106" t="s">
        <v>34</v>
      </c>
      <c r="I13" s="106"/>
      <c r="J13" s="106"/>
      <c r="K13" s="106"/>
      <c r="L13" s="23"/>
      <c r="M13" s="23" t="s">
        <v>18</v>
      </c>
      <c r="N13" s="24"/>
    </row>
    <row r="14" spans="2:14" ht="21" customHeight="1" x14ac:dyDescent="0.25">
      <c r="B14" s="104"/>
      <c r="C14" s="104"/>
      <c r="D14" s="104"/>
      <c r="E14" s="104"/>
      <c r="F14" s="104"/>
      <c r="G14" s="25" t="s">
        <v>24</v>
      </c>
      <c r="H14" s="107" t="s">
        <v>35</v>
      </c>
      <c r="I14" s="107"/>
      <c r="J14" s="107"/>
      <c r="K14" s="107"/>
      <c r="L14" s="26"/>
      <c r="M14" s="26"/>
      <c r="N14" s="27" t="s">
        <v>18</v>
      </c>
    </row>
    <row r="15" spans="2:14" ht="21" customHeight="1" x14ac:dyDescent="0.25">
      <c r="B15" s="104" t="s">
        <v>36</v>
      </c>
      <c r="C15" s="104"/>
      <c r="D15" s="104"/>
      <c r="E15" s="104"/>
      <c r="F15" s="104"/>
      <c r="G15" s="18" t="s">
        <v>24</v>
      </c>
      <c r="H15" s="105" t="s">
        <v>37</v>
      </c>
      <c r="I15" s="105"/>
      <c r="J15" s="105"/>
      <c r="K15" s="105"/>
      <c r="L15" s="20" t="s">
        <v>18</v>
      </c>
      <c r="M15" s="20"/>
      <c r="N15" s="21"/>
    </row>
    <row r="16" spans="2:14" ht="21" customHeight="1" x14ac:dyDescent="0.25">
      <c r="B16" s="104"/>
      <c r="C16" s="104"/>
      <c r="D16" s="104"/>
      <c r="E16" s="104"/>
      <c r="F16" s="104"/>
      <c r="G16" s="22" t="s">
        <v>16</v>
      </c>
      <c r="H16" s="106" t="s">
        <v>38</v>
      </c>
      <c r="I16" s="106"/>
      <c r="J16" s="106"/>
      <c r="K16" s="106"/>
      <c r="L16" s="23"/>
      <c r="M16" s="23" t="s">
        <v>18</v>
      </c>
      <c r="N16" s="24"/>
    </row>
    <row r="17" spans="2:14" ht="21" customHeight="1" x14ac:dyDescent="0.25">
      <c r="B17" s="104"/>
      <c r="C17" s="104"/>
      <c r="D17" s="104"/>
      <c r="E17" s="104"/>
      <c r="F17" s="104"/>
      <c r="G17" s="25" t="s">
        <v>24</v>
      </c>
      <c r="H17" s="107" t="s">
        <v>39</v>
      </c>
      <c r="I17" s="107"/>
      <c r="J17" s="107"/>
      <c r="K17" s="107"/>
      <c r="L17" s="26"/>
      <c r="M17" s="26"/>
      <c r="N17" s="27" t="s">
        <v>18</v>
      </c>
    </row>
    <row r="18" spans="2:14" ht="21" customHeight="1" x14ac:dyDescent="0.25">
      <c r="B18" s="104" t="s">
        <v>40</v>
      </c>
      <c r="C18" s="104"/>
      <c r="D18" s="104"/>
      <c r="E18" s="104"/>
      <c r="F18" s="104"/>
      <c r="G18" s="18" t="s">
        <v>333</v>
      </c>
      <c r="H18" s="105" t="s">
        <v>42</v>
      </c>
      <c r="I18" s="105"/>
      <c r="J18" s="105"/>
      <c r="K18" s="105"/>
      <c r="L18" s="20" t="s">
        <v>18</v>
      </c>
      <c r="M18" s="20"/>
      <c r="N18" s="21"/>
    </row>
    <row r="19" spans="2:14" ht="21" customHeight="1" x14ac:dyDescent="0.25">
      <c r="B19" s="104"/>
      <c r="C19" s="104"/>
      <c r="D19" s="104"/>
      <c r="E19" s="104"/>
      <c r="F19" s="104"/>
      <c r="G19" s="22" t="s">
        <v>24</v>
      </c>
      <c r="H19" s="106" t="s">
        <v>43</v>
      </c>
      <c r="I19" s="106"/>
      <c r="J19" s="106"/>
      <c r="K19" s="106"/>
      <c r="L19" s="23"/>
      <c r="M19" s="23" t="s">
        <v>18</v>
      </c>
      <c r="N19" s="24"/>
    </row>
    <row r="20" spans="2:14" ht="21" customHeight="1" x14ac:dyDescent="0.25">
      <c r="B20" s="104"/>
      <c r="C20" s="104"/>
      <c r="D20" s="104"/>
      <c r="E20" s="104"/>
      <c r="F20" s="104"/>
      <c r="G20" s="25" t="s">
        <v>24</v>
      </c>
      <c r="H20" s="107" t="s">
        <v>44</v>
      </c>
      <c r="I20" s="107"/>
      <c r="J20" s="107"/>
      <c r="K20" s="107"/>
      <c r="L20" s="26"/>
      <c r="M20" s="26"/>
      <c r="N20" s="27" t="s">
        <v>18</v>
      </c>
    </row>
    <row r="21" spans="2:14" ht="21" customHeight="1" x14ac:dyDescent="0.25">
      <c r="B21" s="104" t="s">
        <v>45</v>
      </c>
      <c r="C21" s="104"/>
      <c r="D21" s="104"/>
      <c r="E21" s="104"/>
      <c r="F21" s="104"/>
      <c r="G21" s="18" t="s">
        <v>24</v>
      </c>
      <c r="H21" s="105" t="s">
        <v>46</v>
      </c>
      <c r="I21" s="105"/>
      <c r="J21" s="105"/>
      <c r="K21" s="105"/>
      <c r="L21" s="20" t="s">
        <v>18</v>
      </c>
      <c r="M21" s="20"/>
      <c r="N21" s="21"/>
    </row>
    <row r="22" spans="2:14" ht="21" customHeight="1" x14ac:dyDescent="0.25">
      <c r="B22" s="104"/>
      <c r="C22" s="104"/>
      <c r="D22" s="104"/>
      <c r="E22" s="104"/>
      <c r="F22" s="104"/>
      <c r="G22" s="22" t="s">
        <v>24</v>
      </c>
      <c r="H22" s="106" t="s">
        <v>47</v>
      </c>
      <c r="I22" s="106"/>
      <c r="J22" s="106"/>
      <c r="K22" s="106"/>
      <c r="L22" s="23"/>
      <c r="M22" s="23" t="s">
        <v>18</v>
      </c>
      <c r="N22" s="24"/>
    </row>
    <row r="23" spans="2:14" ht="21" customHeight="1" x14ac:dyDescent="0.25">
      <c r="B23" s="104"/>
      <c r="C23" s="104"/>
      <c r="D23" s="104"/>
      <c r="E23" s="104"/>
      <c r="F23" s="104"/>
      <c r="G23" s="25" t="s">
        <v>24</v>
      </c>
      <c r="H23" s="107" t="s">
        <v>48</v>
      </c>
      <c r="I23" s="107"/>
      <c r="J23" s="107"/>
      <c r="K23" s="107"/>
      <c r="L23" s="26"/>
      <c r="M23" s="26"/>
      <c r="N23" s="27" t="s">
        <v>18</v>
      </c>
    </row>
    <row r="24" spans="2:14" ht="21" customHeight="1" x14ac:dyDescent="0.25">
      <c r="B24" s="104" t="s">
        <v>49</v>
      </c>
      <c r="C24" s="104"/>
      <c r="D24" s="104"/>
      <c r="E24" s="104"/>
      <c r="F24" s="104"/>
      <c r="G24" s="18" t="s">
        <v>24</v>
      </c>
      <c r="H24" s="105" t="s">
        <v>50</v>
      </c>
      <c r="I24" s="105"/>
      <c r="J24" s="105"/>
      <c r="K24" s="105"/>
      <c r="L24" s="20" t="s">
        <v>18</v>
      </c>
      <c r="M24" s="20"/>
      <c r="N24" s="21"/>
    </row>
    <row r="25" spans="2:14" ht="21" customHeight="1" x14ac:dyDescent="0.25">
      <c r="B25" s="104"/>
      <c r="C25" s="104"/>
      <c r="D25" s="104"/>
      <c r="E25" s="104"/>
      <c r="F25" s="104"/>
      <c r="G25" s="22" t="s">
        <v>24</v>
      </c>
      <c r="H25" s="106" t="s">
        <v>51</v>
      </c>
      <c r="I25" s="106"/>
      <c r="J25" s="106"/>
      <c r="K25" s="106"/>
      <c r="L25" s="23"/>
      <c r="M25" s="23" t="s">
        <v>18</v>
      </c>
      <c r="N25" s="24"/>
    </row>
    <row r="26" spans="2:14" ht="21" customHeight="1" x14ac:dyDescent="0.25">
      <c r="B26" s="104"/>
      <c r="C26" s="104"/>
      <c r="D26" s="104"/>
      <c r="E26" s="104"/>
      <c r="F26" s="104"/>
      <c r="G26" s="25" t="s">
        <v>24</v>
      </c>
      <c r="H26" s="107" t="s">
        <v>52</v>
      </c>
      <c r="I26" s="107"/>
      <c r="J26" s="107"/>
      <c r="K26" s="107"/>
      <c r="L26" s="26"/>
      <c r="M26" s="26"/>
      <c r="N26" s="27" t="s">
        <v>18</v>
      </c>
    </row>
    <row r="27" spans="2:14" ht="21" customHeight="1" x14ac:dyDescent="0.25">
      <c r="B27" s="104" t="s">
        <v>53</v>
      </c>
      <c r="C27" s="104"/>
      <c r="D27" s="104"/>
      <c r="E27" s="104"/>
      <c r="F27" s="104"/>
      <c r="G27" s="18" t="s">
        <v>24</v>
      </c>
      <c r="H27" s="105" t="s">
        <v>54</v>
      </c>
      <c r="I27" s="105"/>
      <c r="J27" s="105"/>
      <c r="K27" s="105"/>
      <c r="L27" s="20" t="s">
        <v>18</v>
      </c>
      <c r="M27" s="20"/>
      <c r="N27" s="21"/>
    </row>
    <row r="28" spans="2:14" ht="21" customHeight="1" x14ac:dyDescent="0.25">
      <c r="B28" s="104"/>
      <c r="C28" s="104"/>
      <c r="D28" s="104"/>
      <c r="E28" s="104"/>
      <c r="F28" s="104"/>
      <c r="G28" s="22" t="s">
        <v>55</v>
      </c>
      <c r="H28" s="106" t="s">
        <v>56</v>
      </c>
      <c r="I28" s="106"/>
      <c r="J28" s="106"/>
      <c r="K28" s="106"/>
      <c r="L28" s="23"/>
      <c r="M28" s="23" t="s">
        <v>18</v>
      </c>
      <c r="N28" s="24"/>
    </row>
    <row r="29" spans="2:14" ht="21" customHeight="1" x14ac:dyDescent="0.25">
      <c r="B29" s="104"/>
      <c r="C29" s="104"/>
      <c r="D29" s="104"/>
      <c r="E29" s="104"/>
      <c r="F29" s="104"/>
      <c r="G29" s="25" t="s">
        <v>57</v>
      </c>
      <c r="H29" s="107" t="s">
        <v>58</v>
      </c>
      <c r="I29" s="107"/>
      <c r="J29" s="107"/>
      <c r="K29" s="107"/>
      <c r="L29" s="26"/>
      <c r="M29" s="26"/>
      <c r="N29" s="27" t="s">
        <v>18</v>
      </c>
    </row>
    <row r="30" spans="2:14" ht="21" customHeight="1" x14ac:dyDescent="0.25">
      <c r="B30" s="104" t="s">
        <v>59</v>
      </c>
      <c r="C30" s="104"/>
      <c r="D30" s="104"/>
      <c r="E30" s="104"/>
      <c r="F30" s="104"/>
      <c r="G30" s="18" t="s">
        <v>333</v>
      </c>
      <c r="H30" s="105" t="s">
        <v>42</v>
      </c>
      <c r="I30" s="105"/>
      <c r="J30" s="105"/>
      <c r="K30" s="105"/>
      <c r="L30" s="20" t="s">
        <v>18</v>
      </c>
      <c r="M30" s="20"/>
      <c r="N30" s="21"/>
    </row>
    <row r="31" spans="2:14" ht="21" customHeight="1" x14ac:dyDescent="0.25">
      <c r="B31" s="104"/>
      <c r="C31" s="104"/>
      <c r="D31" s="104"/>
      <c r="E31" s="104"/>
      <c r="F31" s="104"/>
      <c r="G31" s="22" t="s">
        <v>57</v>
      </c>
      <c r="H31" s="106" t="s">
        <v>60</v>
      </c>
      <c r="I31" s="106"/>
      <c r="J31" s="106"/>
      <c r="K31" s="106"/>
      <c r="L31" s="23"/>
      <c r="M31" s="23" t="s">
        <v>18</v>
      </c>
      <c r="N31" s="24"/>
    </row>
    <row r="32" spans="2:14" ht="21" customHeight="1" x14ac:dyDescent="0.25">
      <c r="B32" s="104"/>
      <c r="C32" s="104"/>
      <c r="D32" s="104"/>
      <c r="E32" s="104"/>
      <c r="F32" s="104"/>
      <c r="G32" s="25" t="s">
        <v>57</v>
      </c>
      <c r="H32" s="107" t="s">
        <v>61</v>
      </c>
      <c r="I32" s="107"/>
      <c r="J32" s="107"/>
      <c r="K32" s="107"/>
      <c r="L32" s="26"/>
      <c r="M32" s="26"/>
      <c r="N32" s="27" t="s">
        <v>18</v>
      </c>
    </row>
    <row r="33" spans="2:14" ht="21" customHeight="1" x14ac:dyDescent="0.25">
      <c r="B33" s="104" t="s">
        <v>62</v>
      </c>
      <c r="C33" s="104"/>
      <c r="D33" s="104"/>
      <c r="E33" s="104"/>
      <c r="F33" s="104"/>
      <c r="G33" s="18" t="s">
        <v>24</v>
      </c>
      <c r="H33" s="105" t="s">
        <v>63</v>
      </c>
      <c r="I33" s="105"/>
      <c r="J33" s="105"/>
      <c r="K33" s="105"/>
      <c r="L33" s="20" t="s">
        <v>18</v>
      </c>
      <c r="M33" s="20"/>
      <c r="N33" s="21"/>
    </row>
    <row r="34" spans="2:14" ht="21" customHeight="1" x14ac:dyDescent="0.25">
      <c r="B34" s="104"/>
      <c r="C34" s="104"/>
      <c r="D34" s="104"/>
      <c r="E34" s="104"/>
      <c r="F34" s="104"/>
      <c r="G34" s="22" t="s">
        <v>21</v>
      </c>
      <c r="H34" s="106" t="s">
        <v>64</v>
      </c>
      <c r="I34" s="106"/>
      <c r="J34" s="106"/>
      <c r="K34" s="106"/>
      <c r="L34" s="23"/>
      <c r="M34" s="23" t="s">
        <v>18</v>
      </c>
      <c r="N34" s="24"/>
    </row>
    <row r="35" spans="2:14" ht="21" customHeight="1" x14ac:dyDescent="0.25">
      <c r="B35" s="104"/>
      <c r="C35" s="104"/>
      <c r="D35" s="104"/>
      <c r="E35" s="104"/>
      <c r="F35" s="104"/>
      <c r="G35" s="25" t="s">
        <v>16</v>
      </c>
      <c r="H35" s="107" t="s">
        <v>65</v>
      </c>
      <c r="I35" s="107"/>
      <c r="J35" s="107"/>
      <c r="K35" s="107"/>
      <c r="L35" s="26"/>
      <c r="M35" s="26"/>
      <c r="N35" s="27" t="s">
        <v>18</v>
      </c>
    </row>
    <row r="36" spans="2:14" ht="21" customHeight="1" x14ac:dyDescent="0.25">
      <c r="B36" s="104" t="s">
        <v>66</v>
      </c>
      <c r="C36" s="104"/>
      <c r="D36" s="104"/>
      <c r="E36" s="104"/>
      <c r="F36" s="104"/>
      <c r="G36" s="18" t="s">
        <v>16</v>
      </c>
      <c r="H36" s="105" t="s">
        <v>67</v>
      </c>
      <c r="I36" s="105"/>
      <c r="J36" s="105"/>
      <c r="K36" s="105"/>
      <c r="L36" s="20" t="s">
        <v>18</v>
      </c>
      <c r="M36" s="20"/>
      <c r="N36" s="21"/>
    </row>
    <row r="37" spans="2:14" ht="21" customHeight="1" x14ac:dyDescent="0.25">
      <c r="B37" s="104"/>
      <c r="C37" s="104"/>
      <c r="D37" s="104"/>
      <c r="E37" s="104"/>
      <c r="F37" s="104"/>
      <c r="G37" s="22" t="s">
        <v>16</v>
      </c>
      <c r="H37" s="106" t="s">
        <v>68</v>
      </c>
      <c r="I37" s="106"/>
      <c r="J37" s="106"/>
      <c r="K37" s="106"/>
      <c r="L37" s="23"/>
      <c r="M37" s="23" t="s">
        <v>18</v>
      </c>
      <c r="N37" s="24"/>
    </row>
    <row r="38" spans="2:14" ht="21" customHeight="1" x14ac:dyDescent="0.25">
      <c r="B38" s="104"/>
      <c r="C38" s="104"/>
      <c r="D38" s="104"/>
      <c r="E38" s="104"/>
      <c r="F38" s="104"/>
      <c r="G38" s="25" t="s">
        <v>333</v>
      </c>
      <c r="H38" s="107" t="s">
        <v>70</v>
      </c>
      <c r="I38" s="107"/>
      <c r="J38" s="107"/>
      <c r="K38" s="107"/>
      <c r="L38" s="26"/>
      <c r="M38" s="26"/>
      <c r="N38" s="27" t="s">
        <v>18</v>
      </c>
    </row>
    <row r="39" spans="2:14" ht="21" customHeight="1" x14ac:dyDescent="0.25">
      <c r="B39" s="104" t="s">
        <v>71</v>
      </c>
      <c r="C39" s="104"/>
      <c r="D39" s="104"/>
      <c r="E39" s="104"/>
      <c r="F39" s="104"/>
      <c r="G39" s="18" t="s">
        <v>72</v>
      </c>
      <c r="H39" s="105" t="s">
        <v>73</v>
      </c>
      <c r="I39" s="105"/>
      <c r="J39" s="105"/>
      <c r="K39" s="105"/>
      <c r="L39" s="20" t="s">
        <v>18</v>
      </c>
      <c r="M39" s="20"/>
      <c r="N39" s="21"/>
    </row>
    <row r="40" spans="2:14" ht="21" customHeight="1" x14ac:dyDescent="0.25">
      <c r="B40" s="104"/>
      <c r="C40" s="104"/>
      <c r="D40" s="104"/>
      <c r="E40" s="104"/>
      <c r="F40" s="104"/>
      <c r="G40" s="22" t="s">
        <v>72</v>
      </c>
      <c r="H40" s="106" t="s">
        <v>74</v>
      </c>
      <c r="I40" s="106"/>
      <c r="J40" s="106"/>
      <c r="K40" s="106"/>
      <c r="L40" s="23"/>
      <c r="M40" s="23" t="s">
        <v>18</v>
      </c>
      <c r="N40" s="24"/>
    </row>
    <row r="41" spans="2:14" ht="21" customHeight="1" x14ac:dyDescent="0.25">
      <c r="B41" s="104"/>
      <c r="C41" s="104"/>
      <c r="D41" s="104"/>
      <c r="E41" s="104"/>
      <c r="F41" s="104"/>
      <c r="G41" s="25"/>
      <c r="H41" s="107"/>
      <c r="I41" s="107"/>
      <c r="J41" s="107"/>
      <c r="K41" s="107"/>
      <c r="L41" s="26"/>
      <c r="M41" s="26"/>
      <c r="N41" s="27"/>
    </row>
    <row r="42" spans="2:14" ht="21" customHeight="1" x14ac:dyDescent="0.25">
      <c r="B42" s="104" t="s">
        <v>75</v>
      </c>
      <c r="C42" s="104"/>
      <c r="D42" s="104"/>
      <c r="E42" s="104"/>
      <c r="F42" s="104"/>
      <c r="G42" s="18" t="s">
        <v>76</v>
      </c>
      <c r="H42" s="105" t="s">
        <v>77</v>
      </c>
      <c r="I42" s="105"/>
      <c r="J42" s="105"/>
      <c r="K42" s="105"/>
      <c r="L42" s="20" t="s">
        <v>18</v>
      </c>
      <c r="M42" s="20"/>
      <c r="N42" s="21"/>
    </row>
    <row r="43" spans="2:14" ht="21" customHeight="1" x14ac:dyDescent="0.25">
      <c r="B43" s="104"/>
      <c r="C43" s="104"/>
      <c r="D43" s="104"/>
      <c r="E43" s="104"/>
      <c r="F43" s="104"/>
      <c r="G43" s="22" t="s">
        <v>76</v>
      </c>
      <c r="H43" s="106" t="s">
        <v>78</v>
      </c>
      <c r="I43" s="106"/>
      <c r="J43" s="106"/>
      <c r="K43" s="106"/>
      <c r="L43" s="23"/>
      <c r="M43" s="23" t="s">
        <v>18</v>
      </c>
      <c r="N43" s="24"/>
    </row>
    <row r="44" spans="2:14" ht="21" customHeight="1" x14ac:dyDescent="0.25">
      <c r="B44" s="104"/>
      <c r="C44" s="104"/>
      <c r="D44" s="104"/>
      <c r="E44" s="104"/>
      <c r="F44" s="104"/>
      <c r="G44" s="25" t="s">
        <v>16</v>
      </c>
      <c r="H44" s="107" t="s">
        <v>79</v>
      </c>
      <c r="I44" s="107"/>
      <c r="J44" s="107"/>
      <c r="K44" s="107"/>
      <c r="L44" s="26"/>
      <c r="M44" s="26"/>
      <c r="N44" s="27" t="s">
        <v>18</v>
      </c>
    </row>
    <row r="45" spans="2:14" ht="60" customHeight="1" x14ac:dyDescent="0.25">
      <c r="B45" s="104" t="s">
        <v>80</v>
      </c>
      <c r="C45" s="104"/>
      <c r="D45" s="104"/>
      <c r="E45" s="104"/>
      <c r="F45" s="104"/>
      <c r="G45" s="18" t="s">
        <v>24</v>
      </c>
      <c r="H45" s="105" t="s">
        <v>81</v>
      </c>
      <c r="I45" s="105"/>
      <c r="J45" s="105"/>
      <c r="K45" s="105"/>
      <c r="L45" s="28" t="s">
        <v>18</v>
      </c>
      <c r="M45" s="28"/>
      <c r="N45" s="21"/>
    </row>
    <row r="46" spans="2:14" ht="60" customHeight="1" x14ac:dyDescent="0.25">
      <c r="B46" s="104"/>
      <c r="C46" s="104"/>
      <c r="D46" s="104"/>
      <c r="E46" s="104"/>
      <c r="F46" s="104"/>
      <c r="G46" s="22" t="s">
        <v>16</v>
      </c>
      <c r="H46" s="106" t="s">
        <v>82</v>
      </c>
      <c r="I46" s="106"/>
      <c r="J46" s="106"/>
      <c r="K46" s="106"/>
      <c r="L46" s="23"/>
      <c r="M46" s="23" t="s">
        <v>18</v>
      </c>
      <c r="N46" s="24"/>
    </row>
    <row r="47" spans="2:14" ht="60" customHeight="1" x14ac:dyDescent="0.25">
      <c r="B47" s="104"/>
      <c r="C47" s="104"/>
      <c r="D47" s="104"/>
      <c r="E47" s="104"/>
      <c r="F47" s="104"/>
      <c r="G47" s="25" t="s">
        <v>83</v>
      </c>
      <c r="H47" s="107" t="s">
        <v>84</v>
      </c>
      <c r="I47" s="107"/>
      <c r="J47" s="107"/>
      <c r="K47" s="107"/>
      <c r="L47" s="26"/>
      <c r="M47" s="26"/>
      <c r="N47" s="27" t="s">
        <v>18</v>
      </c>
    </row>
    <row r="48" spans="2:14" ht="60" customHeight="1" x14ac:dyDescent="0.25">
      <c r="B48" s="104" t="s">
        <v>85</v>
      </c>
      <c r="C48" s="104"/>
      <c r="D48" s="104"/>
      <c r="E48" s="104"/>
      <c r="F48" s="104"/>
      <c r="G48" s="18" t="s">
        <v>24</v>
      </c>
      <c r="H48" s="105" t="s">
        <v>86</v>
      </c>
      <c r="I48" s="105"/>
      <c r="J48" s="105"/>
      <c r="K48" s="105"/>
      <c r="L48" s="28" t="s">
        <v>18</v>
      </c>
      <c r="M48" s="28"/>
      <c r="N48" s="21"/>
    </row>
    <row r="49" spans="2:14" ht="60" customHeight="1" x14ac:dyDescent="0.25">
      <c r="B49" s="104"/>
      <c r="C49" s="104"/>
      <c r="D49" s="104"/>
      <c r="E49" s="104"/>
      <c r="F49" s="104"/>
      <c r="G49" s="22" t="s">
        <v>21</v>
      </c>
      <c r="H49" s="106" t="s">
        <v>87</v>
      </c>
      <c r="I49" s="106"/>
      <c r="J49" s="106"/>
      <c r="K49" s="106"/>
      <c r="L49" s="23"/>
      <c r="M49" s="23" t="s">
        <v>18</v>
      </c>
      <c r="N49" s="24"/>
    </row>
    <row r="50" spans="2:14" ht="60" customHeight="1" x14ac:dyDescent="0.25">
      <c r="B50" s="104"/>
      <c r="C50" s="104"/>
      <c r="D50" s="104"/>
      <c r="E50" s="104"/>
      <c r="F50" s="104"/>
      <c r="G50" s="25" t="s">
        <v>24</v>
      </c>
      <c r="H50" s="107" t="s">
        <v>88</v>
      </c>
      <c r="I50" s="107"/>
      <c r="J50" s="107"/>
      <c r="K50" s="107"/>
      <c r="L50" s="26"/>
      <c r="M50" s="26"/>
      <c r="N50" s="27" t="s">
        <v>18</v>
      </c>
    </row>
    <row r="51" spans="2:14" ht="60" customHeight="1" x14ac:dyDescent="0.25">
      <c r="B51" s="104" t="s">
        <v>89</v>
      </c>
      <c r="C51" s="104"/>
      <c r="D51" s="104"/>
      <c r="E51" s="104"/>
      <c r="F51" s="104"/>
      <c r="G51" s="18" t="s">
        <v>16</v>
      </c>
      <c r="H51" s="105" t="s">
        <v>90</v>
      </c>
      <c r="I51" s="105"/>
      <c r="J51" s="105"/>
      <c r="K51" s="105"/>
      <c r="L51" s="28" t="s">
        <v>18</v>
      </c>
      <c r="M51" s="28"/>
      <c r="N51" s="21"/>
    </row>
    <row r="52" spans="2:14" ht="60" customHeight="1" x14ac:dyDescent="0.25">
      <c r="B52" s="104"/>
      <c r="C52" s="104"/>
      <c r="D52" s="104"/>
      <c r="E52" s="104"/>
      <c r="F52" s="104"/>
      <c r="G52" s="22" t="s">
        <v>24</v>
      </c>
      <c r="H52" s="106" t="s">
        <v>332</v>
      </c>
      <c r="I52" s="106"/>
      <c r="J52" s="106"/>
      <c r="K52" s="106"/>
      <c r="L52" s="23"/>
      <c r="M52" s="23" t="s">
        <v>18</v>
      </c>
      <c r="N52" s="24"/>
    </row>
    <row r="53" spans="2:14" ht="60" customHeight="1" x14ac:dyDescent="0.25">
      <c r="B53" s="104"/>
      <c r="C53" s="104"/>
      <c r="D53" s="104"/>
      <c r="E53" s="104"/>
      <c r="F53" s="104"/>
      <c r="G53" s="25" t="s">
        <v>21</v>
      </c>
      <c r="H53" s="107" t="s">
        <v>91</v>
      </c>
      <c r="I53" s="107"/>
      <c r="J53" s="107"/>
      <c r="K53" s="107"/>
      <c r="L53" s="26"/>
      <c r="M53" s="26"/>
      <c r="N53" s="27" t="s">
        <v>18</v>
      </c>
    </row>
    <row r="54" spans="2:14" ht="60" customHeight="1" x14ac:dyDescent="0.25">
      <c r="B54" s="104" t="s">
        <v>92</v>
      </c>
      <c r="C54" s="104"/>
      <c r="D54" s="104"/>
      <c r="E54" s="104"/>
      <c r="F54" s="104"/>
      <c r="G54" s="18" t="s">
        <v>76</v>
      </c>
      <c r="H54" s="105" t="s">
        <v>93</v>
      </c>
      <c r="I54" s="105"/>
      <c r="J54" s="105"/>
      <c r="K54" s="105"/>
      <c r="L54" s="28" t="s">
        <v>18</v>
      </c>
      <c r="M54" s="28"/>
      <c r="N54" s="21"/>
    </row>
    <row r="55" spans="2:14" ht="60" customHeight="1" x14ac:dyDescent="0.25">
      <c r="B55" s="104"/>
      <c r="C55" s="104"/>
      <c r="D55" s="104"/>
      <c r="E55" s="104"/>
      <c r="F55" s="104"/>
      <c r="G55" s="22" t="s">
        <v>16</v>
      </c>
      <c r="H55" s="106" t="s">
        <v>94</v>
      </c>
      <c r="I55" s="106"/>
      <c r="J55" s="106"/>
      <c r="K55" s="106"/>
      <c r="L55" s="23"/>
      <c r="M55" s="23" t="s">
        <v>18</v>
      </c>
      <c r="N55" s="24"/>
    </row>
    <row r="56" spans="2:14" ht="60" customHeight="1" x14ac:dyDescent="0.25">
      <c r="B56" s="104"/>
      <c r="C56" s="104"/>
      <c r="D56" s="104"/>
      <c r="E56" s="104"/>
      <c r="F56" s="104"/>
      <c r="G56" s="25"/>
      <c r="H56" s="107"/>
      <c r="I56" s="107"/>
      <c r="J56" s="107"/>
      <c r="K56" s="107"/>
      <c r="L56" s="26"/>
      <c r="M56" s="26"/>
      <c r="N56" s="27"/>
    </row>
    <row r="57" spans="2:14" ht="21" customHeight="1" x14ac:dyDescent="0.25">
      <c r="B57" s="104" t="s">
        <v>95</v>
      </c>
      <c r="C57" s="104"/>
      <c r="D57" s="104"/>
      <c r="E57" s="104"/>
      <c r="F57" s="104"/>
      <c r="G57" s="18" t="s">
        <v>24</v>
      </c>
      <c r="H57" s="105" t="s">
        <v>96</v>
      </c>
      <c r="I57" s="105"/>
      <c r="J57" s="105"/>
      <c r="K57" s="105"/>
      <c r="L57" s="28" t="s">
        <v>18</v>
      </c>
      <c r="M57" s="28"/>
      <c r="N57" s="21"/>
    </row>
    <row r="58" spans="2:14" ht="21" customHeight="1" x14ac:dyDescent="0.25">
      <c r="B58" s="104"/>
      <c r="C58" s="104"/>
      <c r="D58" s="104"/>
      <c r="E58" s="104"/>
      <c r="F58" s="104"/>
      <c r="G58" s="22" t="s">
        <v>24</v>
      </c>
      <c r="H58" s="106" t="s">
        <v>97</v>
      </c>
      <c r="I58" s="106"/>
      <c r="J58" s="106"/>
      <c r="K58" s="106"/>
      <c r="L58" s="23"/>
      <c r="M58" s="23" t="s">
        <v>18</v>
      </c>
      <c r="N58" s="24"/>
    </row>
    <row r="59" spans="2:14" ht="21" customHeight="1" x14ac:dyDescent="0.25">
      <c r="B59" s="104"/>
      <c r="C59" s="104"/>
      <c r="D59" s="104"/>
      <c r="E59" s="104"/>
      <c r="F59" s="104"/>
      <c r="G59" s="25" t="s">
        <v>98</v>
      </c>
      <c r="H59" s="107" t="s">
        <v>99</v>
      </c>
      <c r="I59" s="107"/>
      <c r="J59" s="107"/>
      <c r="K59" s="107"/>
      <c r="L59" s="26"/>
      <c r="M59" s="26"/>
      <c r="N59" s="27" t="s">
        <v>18</v>
      </c>
    </row>
    <row r="60" spans="2:14" ht="21" customHeight="1" x14ac:dyDescent="0.25">
      <c r="B60" s="104" t="s">
        <v>100</v>
      </c>
      <c r="C60" s="104"/>
      <c r="D60" s="104"/>
      <c r="E60" s="104"/>
      <c r="F60" s="104"/>
      <c r="G60" s="18" t="s">
        <v>19</v>
      </c>
      <c r="H60" s="105" t="s">
        <v>27</v>
      </c>
      <c r="I60" s="105"/>
      <c r="J60" s="105"/>
      <c r="K60" s="105"/>
      <c r="L60" s="28" t="s">
        <v>18</v>
      </c>
      <c r="M60" s="28"/>
      <c r="N60" s="21"/>
    </row>
    <row r="61" spans="2:14" ht="21" customHeight="1" x14ac:dyDescent="0.25">
      <c r="B61" s="104"/>
      <c r="C61" s="104"/>
      <c r="D61" s="104"/>
      <c r="E61" s="104"/>
      <c r="F61" s="104"/>
      <c r="G61" s="22" t="s">
        <v>24</v>
      </c>
      <c r="H61" s="106" t="s">
        <v>26</v>
      </c>
      <c r="I61" s="106"/>
      <c r="J61" s="106"/>
      <c r="K61" s="106"/>
      <c r="L61" s="23"/>
      <c r="M61" s="23" t="s">
        <v>18</v>
      </c>
      <c r="N61" s="24"/>
    </row>
    <row r="62" spans="2:14" ht="21" customHeight="1" x14ac:dyDescent="0.25">
      <c r="B62" s="104"/>
      <c r="C62" s="104"/>
      <c r="D62" s="104"/>
      <c r="E62" s="104"/>
      <c r="F62" s="104"/>
      <c r="G62" s="25" t="s">
        <v>24</v>
      </c>
      <c r="H62" s="107" t="s">
        <v>101</v>
      </c>
      <c r="I62" s="107"/>
      <c r="J62" s="107"/>
      <c r="K62" s="107"/>
      <c r="L62" s="26"/>
      <c r="M62" s="26"/>
      <c r="N62" s="27" t="s">
        <v>18</v>
      </c>
    </row>
    <row r="63" spans="2:14" ht="21" customHeight="1" x14ac:dyDescent="0.25">
      <c r="B63" s="104" t="s">
        <v>102</v>
      </c>
      <c r="C63" s="104"/>
      <c r="D63" s="104"/>
      <c r="E63" s="104"/>
      <c r="F63" s="104"/>
      <c r="G63" s="18" t="s">
        <v>19</v>
      </c>
      <c r="H63" s="105" t="s">
        <v>30</v>
      </c>
      <c r="I63" s="105"/>
      <c r="J63" s="105"/>
      <c r="K63" s="105"/>
      <c r="L63" s="28" t="s">
        <v>18</v>
      </c>
      <c r="M63" s="28"/>
      <c r="N63" s="21"/>
    </row>
    <row r="64" spans="2:14" ht="21" customHeight="1" x14ac:dyDescent="0.25">
      <c r="B64" s="104"/>
      <c r="C64" s="104"/>
      <c r="D64" s="104"/>
      <c r="E64" s="104"/>
      <c r="F64" s="104"/>
      <c r="G64" s="22" t="s">
        <v>24</v>
      </c>
      <c r="H64" s="106" t="s">
        <v>31</v>
      </c>
      <c r="I64" s="106"/>
      <c r="J64" s="106"/>
      <c r="K64" s="106"/>
      <c r="L64" s="23"/>
      <c r="M64" s="23" t="s">
        <v>18</v>
      </c>
      <c r="N64" s="24"/>
    </row>
    <row r="65" spans="2:14" ht="21" customHeight="1" x14ac:dyDescent="0.25">
      <c r="B65" s="104"/>
      <c r="C65" s="104"/>
      <c r="D65" s="104"/>
      <c r="E65" s="104"/>
      <c r="F65" s="104"/>
      <c r="G65" s="25" t="s">
        <v>103</v>
      </c>
      <c r="H65" s="107" t="s">
        <v>104</v>
      </c>
      <c r="I65" s="107"/>
      <c r="J65" s="107"/>
      <c r="K65" s="107"/>
      <c r="L65" s="26"/>
      <c r="M65" s="26"/>
      <c r="N65" s="27" t="s">
        <v>18</v>
      </c>
    </row>
    <row r="66" spans="2:14" ht="21" customHeight="1" x14ac:dyDescent="0.25">
      <c r="B66" s="104" t="s">
        <v>105</v>
      </c>
      <c r="C66" s="104"/>
      <c r="D66" s="104"/>
      <c r="E66" s="104"/>
      <c r="F66" s="104"/>
      <c r="G66" s="18" t="s">
        <v>24</v>
      </c>
      <c r="H66" s="105" t="s">
        <v>39</v>
      </c>
      <c r="I66" s="105"/>
      <c r="J66" s="105"/>
      <c r="K66" s="105"/>
      <c r="L66" s="28" t="s">
        <v>18</v>
      </c>
      <c r="M66" s="28"/>
      <c r="N66" s="21"/>
    </row>
    <row r="67" spans="2:14" ht="21" customHeight="1" x14ac:dyDescent="0.25">
      <c r="B67" s="104"/>
      <c r="C67" s="104"/>
      <c r="D67" s="104"/>
      <c r="E67" s="104"/>
      <c r="F67" s="104"/>
      <c r="G67" s="22" t="s">
        <v>24</v>
      </c>
      <c r="H67" s="106" t="s">
        <v>106</v>
      </c>
      <c r="I67" s="106"/>
      <c r="J67" s="106"/>
      <c r="K67" s="106"/>
      <c r="L67" s="23"/>
      <c r="M67" s="23" t="s">
        <v>18</v>
      </c>
      <c r="N67" s="24"/>
    </row>
    <row r="68" spans="2:14" ht="21" customHeight="1" x14ac:dyDescent="0.25">
      <c r="B68" s="104"/>
      <c r="C68" s="104"/>
      <c r="D68" s="104"/>
      <c r="E68" s="104"/>
      <c r="F68" s="104"/>
      <c r="G68" s="25" t="s">
        <v>19</v>
      </c>
      <c r="H68" s="107" t="s">
        <v>107</v>
      </c>
      <c r="I68" s="107"/>
      <c r="J68" s="107"/>
      <c r="K68" s="107"/>
      <c r="L68" s="26"/>
      <c r="M68" s="26"/>
      <c r="N68" s="27" t="s">
        <v>18</v>
      </c>
    </row>
    <row r="69" spans="2:14" ht="21" customHeight="1" x14ac:dyDescent="0.25">
      <c r="B69" s="104" t="s">
        <v>108</v>
      </c>
      <c r="C69" s="104"/>
      <c r="D69" s="104"/>
      <c r="E69" s="104"/>
      <c r="F69" s="104"/>
      <c r="G69" s="18" t="s">
        <v>24</v>
      </c>
      <c r="H69" s="105" t="s">
        <v>43</v>
      </c>
      <c r="I69" s="105"/>
      <c r="J69" s="105"/>
      <c r="K69" s="105"/>
      <c r="L69" s="28" t="s">
        <v>18</v>
      </c>
      <c r="M69" s="28"/>
      <c r="N69" s="21"/>
    </row>
    <row r="70" spans="2:14" ht="21" customHeight="1" x14ac:dyDescent="0.25">
      <c r="B70" s="104"/>
      <c r="C70" s="104"/>
      <c r="D70" s="104"/>
      <c r="E70" s="104"/>
      <c r="F70" s="104"/>
      <c r="G70" s="22" t="s">
        <v>333</v>
      </c>
      <c r="H70" s="106" t="s">
        <v>109</v>
      </c>
      <c r="I70" s="106"/>
      <c r="J70" s="106"/>
      <c r="K70" s="106"/>
      <c r="L70" s="23"/>
      <c r="M70" s="23" t="s">
        <v>18</v>
      </c>
      <c r="N70" s="24"/>
    </row>
    <row r="71" spans="2:14" ht="21" customHeight="1" x14ac:dyDescent="0.25">
      <c r="B71" s="104"/>
      <c r="C71" s="104"/>
      <c r="D71" s="104"/>
      <c r="E71" s="104"/>
      <c r="F71" s="104"/>
      <c r="G71" s="25" t="s">
        <v>19</v>
      </c>
      <c r="H71" s="107" t="s">
        <v>110</v>
      </c>
      <c r="I71" s="107"/>
      <c r="J71" s="107"/>
      <c r="K71" s="107"/>
      <c r="L71" s="26"/>
      <c r="M71" s="26"/>
      <c r="N71" s="27" t="s">
        <v>18</v>
      </c>
    </row>
    <row r="72" spans="2:14" ht="21" customHeight="1" x14ac:dyDescent="0.25">
      <c r="B72" s="104" t="s">
        <v>111</v>
      </c>
      <c r="C72" s="104"/>
      <c r="D72" s="104"/>
      <c r="E72" s="104"/>
      <c r="F72" s="104"/>
      <c r="G72" s="18" t="s">
        <v>24</v>
      </c>
      <c r="H72" s="105" t="s">
        <v>112</v>
      </c>
      <c r="I72" s="105"/>
      <c r="J72" s="105"/>
      <c r="K72" s="105"/>
      <c r="L72" s="28" t="s">
        <v>18</v>
      </c>
      <c r="M72" s="28"/>
      <c r="N72" s="21"/>
    </row>
    <row r="73" spans="2:14" ht="21" customHeight="1" x14ac:dyDescent="0.25">
      <c r="B73" s="104"/>
      <c r="C73" s="104"/>
      <c r="D73" s="104"/>
      <c r="E73" s="104"/>
      <c r="F73" s="104"/>
      <c r="G73" s="22" t="s">
        <v>24</v>
      </c>
      <c r="H73" s="106" t="s">
        <v>48</v>
      </c>
      <c r="I73" s="106"/>
      <c r="J73" s="106"/>
      <c r="K73" s="106"/>
      <c r="L73" s="23"/>
      <c r="M73" s="23" t="s">
        <v>18</v>
      </c>
      <c r="N73" s="24"/>
    </row>
    <row r="74" spans="2:14" ht="21" customHeight="1" x14ac:dyDescent="0.25">
      <c r="B74" s="104"/>
      <c r="C74" s="104"/>
      <c r="D74" s="104"/>
      <c r="E74" s="104"/>
      <c r="F74" s="104"/>
      <c r="G74" s="25" t="s">
        <v>24</v>
      </c>
      <c r="H74" s="107" t="s">
        <v>113</v>
      </c>
      <c r="I74" s="107"/>
      <c r="J74" s="107"/>
      <c r="K74" s="107"/>
      <c r="L74" s="26"/>
      <c r="M74" s="26"/>
      <c r="N74" s="27" t="s">
        <v>18</v>
      </c>
    </row>
    <row r="75" spans="2:14" ht="21" customHeight="1" x14ac:dyDescent="0.25">
      <c r="B75" s="104" t="s">
        <v>114</v>
      </c>
      <c r="C75" s="104"/>
      <c r="D75" s="104"/>
      <c r="E75" s="104"/>
      <c r="F75" s="104"/>
      <c r="G75" s="18" t="s">
        <v>24</v>
      </c>
      <c r="H75" s="105" t="s">
        <v>115</v>
      </c>
      <c r="I75" s="105"/>
      <c r="J75" s="105"/>
      <c r="K75" s="105"/>
      <c r="L75" s="28" t="s">
        <v>18</v>
      </c>
      <c r="M75" s="28"/>
      <c r="N75" s="21"/>
    </row>
    <row r="76" spans="2:14" ht="21" customHeight="1" x14ac:dyDescent="0.25">
      <c r="B76" s="104"/>
      <c r="C76" s="104"/>
      <c r="D76" s="104"/>
      <c r="E76" s="104"/>
      <c r="F76" s="104"/>
      <c r="G76" s="22" t="s">
        <v>24</v>
      </c>
      <c r="H76" s="106" t="s">
        <v>51</v>
      </c>
      <c r="I76" s="106"/>
      <c r="J76" s="106"/>
      <c r="K76" s="106"/>
      <c r="L76" s="23"/>
      <c r="M76" s="23" t="s">
        <v>18</v>
      </c>
      <c r="N76" s="24"/>
    </row>
    <row r="77" spans="2:14" ht="21" customHeight="1" x14ac:dyDescent="0.25">
      <c r="B77" s="104"/>
      <c r="C77" s="104"/>
      <c r="D77" s="104"/>
      <c r="E77" s="104"/>
      <c r="F77" s="104"/>
      <c r="G77" s="25" t="s">
        <v>24</v>
      </c>
      <c r="H77" s="107" t="s">
        <v>116</v>
      </c>
      <c r="I77" s="107"/>
      <c r="J77" s="107"/>
      <c r="K77" s="107"/>
      <c r="L77" s="26"/>
      <c r="M77" s="26"/>
      <c r="N77" s="27" t="s">
        <v>18</v>
      </c>
    </row>
    <row r="78" spans="2:14" ht="21" customHeight="1" x14ac:dyDescent="0.25">
      <c r="B78" s="104" t="s">
        <v>117</v>
      </c>
      <c r="C78" s="104"/>
      <c r="D78" s="104"/>
      <c r="E78" s="104"/>
      <c r="F78" s="104"/>
      <c r="G78" s="18" t="s">
        <v>55</v>
      </c>
      <c r="H78" s="105" t="s">
        <v>56</v>
      </c>
      <c r="I78" s="105"/>
      <c r="J78" s="105"/>
      <c r="K78" s="105"/>
      <c r="L78" s="28" t="s">
        <v>18</v>
      </c>
      <c r="M78" s="28"/>
      <c r="N78" s="21"/>
    </row>
    <row r="79" spans="2:14" ht="21" customHeight="1" x14ac:dyDescent="0.25">
      <c r="B79" s="104"/>
      <c r="C79" s="104"/>
      <c r="D79" s="104"/>
      <c r="E79" s="104"/>
      <c r="F79" s="104"/>
      <c r="G79" s="22" t="s">
        <v>24</v>
      </c>
      <c r="H79" s="106" t="s">
        <v>54</v>
      </c>
      <c r="I79" s="106"/>
      <c r="J79" s="106"/>
      <c r="K79" s="106"/>
      <c r="L79" s="23"/>
      <c r="M79" s="23" t="s">
        <v>18</v>
      </c>
      <c r="N79" s="24"/>
    </row>
    <row r="80" spans="2:14" ht="21" customHeight="1" x14ac:dyDescent="0.25">
      <c r="B80" s="104"/>
      <c r="C80" s="104"/>
      <c r="D80" s="104"/>
      <c r="E80" s="104"/>
      <c r="F80" s="104"/>
      <c r="G80" s="25" t="s">
        <v>57</v>
      </c>
      <c r="H80" s="107" t="s">
        <v>58</v>
      </c>
      <c r="I80" s="107"/>
      <c r="J80" s="107"/>
      <c r="K80" s="107"/>
      <c r="L80" s="26"/>
      <c r="M80" s="26"/>
      <c r="N80" s="27" t="s">
        <v>18</v>
      </c>
    </row>
    <row r="81" spans="2:14" ht="21" customHeight="1" x14ac:dyDescent="0.25">
      <c r="B81" s="104" t="s">
        <v>118</v>
      </c>
      <c r="C81" s="104"/>
      <c r="D81" s="104"/>
      <c r="E81" s="104"/>
      <c r="F81" s="104"/>
      <c r="G81" s="18" t="s">
        <v>57</v>
      </c>
      <c r="H81" s="105" t="s">
        <v>119</v>
      </c>
      <c r="I81" s="105"/>
      <c r="J81" s="105"/>
      <c r="K81" s="105"/>
      <c r="L81" s="28" t="s">
        <v>18</v>
      </c>
      <c r="M81" s="28"/>
      <c r="N81" s="21"/>
    </row>
    <row r="82" spans="2:14" ht="21" customHeight="1" x14ac:dyDescent="0.25">
      <c r="B82" s="104"/>
      <c r="C82" s="104"/>
      <c r="D82" s="104"/>
      <c r="E82" s="104"/>
      <c r="F82" s="104"/>
      <c r="G82" s="22" t="s">
        <v>57</v>
      </c>
      <c r="H82" s="106" t="s">
        <v>61</v>
      </c>
      <c r="I82" s="106"/>
      <c r="J82" s="106"/>
      <c r="K82" s="106"/>
      <c r="L82" s="23"/>
      <c r="M82" s="23" t="s">
        <v>18</v>
      </c>
      <c r="N82" s="24"/>
    </row>
    <row r="83" spans="2:14" ht="21" customHeight="1" x14ac:dyDescent="0.25">
      <c r="B83" s="104"/>
      <c r="C83" s="104"/>
      <c r="D83" s="104"/>
      <c r="E83" s="104"/>
      <c r="F83" s="104"/>
      <c r="G83" s="25" t="s">
        <v>57</v>
      </c>
      <c r="H83" s="107" t="s">
        <v>60</v>
      </c>
      <c r="I83" s="107"/>
      <c r="J83" s="107"/>
      <c r="K83" s="107"/>
      <c r="L83" s="26"/>
      <c r="M83" s="26"/>
      <c r="N83" s="27" t="s">
        <v>18</v>
      </c>
    </row>
    <row r="84" spans="2:14" ht="21" customHeight="1" x14ac:dyDescent="0.25">
      <c r="B84" s="104" t="s">
        <v>120</v>
      </c>
      <c r="C84" s="104"/>
      <c r="D84" s="104"/>
      <c r="E84" s="104"/>
      <c r="F84" s="104"/>
      <c r="G84" s="18" t="s">
        <v>24</v>
      </c>
      <c r="H84" s="105" t="s">
        <v>63</v>
      </c>
      <c r="I84" s="105"/>
      <c r="J84" s="105"/>
      <c r="K84" s="105"/>
      <c r="L84" s="28" t="s">
        <v>18</v>
      </c>
      <c r="M84" s="28"/>
      <c r="N84" s="21"/>
    </row>
    <row r="85" spans="2:14" ht="21" customHeight="1" x14ac:dyDescent="0.25">
      <c r="B85" s="104"/>
      <c r="C85" s="104"/>
      <c r="D85" s="104"/>
      <c r="E85" s="104"/>
      <c r="F85" s="104"/>
      <c r="G85" s="22" t="s">
        <v>19</v>
      </c>
      <c r="H85" s="106" t="s">
        <v>121</v>
      </c>
      <c r="I85" s="106"/>
      <c r="J85" s="106"/>
      <c r="K85" s="106"/>
      <c r="L85" s="23"/>
      <c r="M85" s="23" t="s">
        <v>18</v>
      </c>
      <c r="N85" s="24"/>
    </row>
    <row r="86" spans="2:14" ht="21" customHeight="1" x14ac:dyDescent="0.25">
      <c r="B86" s="104"/>
      <c r="C86" s="104"/>
      <c r="D86" s="104"/>
      <c r="E86" s="104"/>
      <c r="F86" s="104"/>
      <c r="G86" s="25" t="s">
        <v>24</v>
      </c>
      <c r="H86" s="107" t="s">
        <v>122</v>
      </c>
      <c r="I86" s="107"/>
      <c r="J86" s="107"/>
      <c r="K86" s="107"/>
      <c r="L86" s="26"/>
      <c r="M86" s="26"/>
      <c r="N86" s="27" t="s">
        <v>18</v>
      </c>
    </row>
    <row r="87" spans="2:14" ht="21" customHeight="1" x14ac:dyDescent="0.25">
      <c r="B87" s="104" t="s">
        <v>123</v>
      </c>
      <c r="C87" s="104"/>
      <c r="D87" s="104"/>
      <c r="E87" s="104"/>
      <c r="F87" s="104"/>
      <c r="G87" s="18" t="s">
        <v>333</v>
      </c>
      <c r="H87" s="105" t="s">
        <v>70</v>
      </c>
      <c r="I87" s="105"/>
      <c r="J87" s="105"/>
      <c r="K87" s="105"/>
      <c r="L87" s="28" t="s">
        <v>18</v>
      </c>
      <c r="M87" s="28"/>
      <c r="N87" s="21"/>
    </row>
    <row r="88" spans="2:14" ht="21" customHeight="1" x14ac:dyDescent="0.25">
      <c r="B88" s="104"/>
      <c r="C88" s="104"/>
      <c r="D88" s="104"/>
      <c r="E88" s="104"/>
      <c r="F88" s="104"/>
      <c r="G88" s="22" t="s">
        <v>16</v>
      </c>
      <c r="H88" s="106" t="s">
        <v>124</v>
      </c>
      <c r="I88" s="106"/>
      <c r="J88" s="106"/>
      <c r="K88" s="106"/>
      <c r="L88" s="23"/>
      <c r="M88" s="23" t="s">
        <v>18</v>
      </c>
      <c r="N88" s="24"/>
    </row>
    <row r="89" spans="2:14" ht="21" customHeight="1" x14ac:dyDescent="0.25">
      <c r="B89" s="104"/>
      <c r="C89" s="104"/>
      <c r="D89" s="104"/>
      <c r="E89" s="104"/>
      <c r="F89" s="104"/>
      <c r="G89" s="25" t="s">
        <v>16</v>
      </c>
      <c r="H89" s="107" t="s">
        <v>125</v>
      </c>
      <c r="I89" s="107"/>
      <c r="J89" s="107"/>
      <c r="K89" s="107"/>
      <c r="L89" s="26"/>
      <c r="M89" s="26"/>
      <c r="N89" s="27" t="s">
        <v>18</v>
      </c>
    </row>
    <row r="90" spans="2:14" ht="21" customHeight="1" x14ac:dyDescent="0.25">
      <c r="B90" s="104" t="s">
        <v>126</v>
      </c>
      <c r="C90" s="104"/>
      <c r="D90" s="104"/>
      <c r="E90" s="104"/>
      <c r="F90" s="104"/>
      <c r="G90" s="18" t="s">
        <v>127</v>
      </c>
      <c r="H90" s="105" t="s">
        <v>128</v>
      </c>
      <c r="I90" s="105"/>
      <c r="J90" s="105"/>
      <c r="K90" s="105"/>
      <c r="L90" s="28" t="s">
        <v>18</v>
      </c>
      <c r="M90" s="28"/>
      <c r="N90" s="21"/>
    </row>
    <row r="91" spans="2:14" ht="21" customHeight="1" x14ac:dyDescent="0.25">
      <c r="B91" s="104"/>
      <c r="C91" s="104"/>
      <c r="D91" s="104"/>
      <c r="E91" s="104"/>
      <c r="F91" s="104"/>
      <c r="G91" s="22" t="s">
        <v>129</v>
      </c>
      <c r="H91" s="106" t="s">
        <v>130</v>
      </c>
      <c r="I91" s="106"/>
      <c r="J91" s="106"/>
      <c r="K91" s="106"/>
      <c r="L91" s="23"/>
      <c r="M91" s="23" t="s">
        <v>18</v>
      </c>
      <c r="N91" s="24"/>
    </row>
    <row r="92" spans="2:14" ht="21" customHeight="1" x14ac:dyDescent="0.25">
      <c r="B92" s="104"/>
      <c r="C92" s="104"/>
      <c r="D92" s="104"/>
      <c r="E92" s="104"/>
      <c r="F92" s="104"/>
      <c r="G92" s="25"/>
      <c r="H92" s="107"/>
      <c r="I92" s="107"/>
      <c r="J92" s="107"/>
      <c r="K92" s="107"/>
      <c r="L92" s="26"/>
      <c r="M92" s="26"/>
      <c r="N92" s="27"/>
    </row>
    <row r="94" spans="2:14" x14ac:dyDescent="0.25">
      <c r="L94" s="29"/>
      <c r="M94" s="29"/>
      <c r="N94" s="29"/>
    </row>
    <row r="95" spans="2:14" x14ac:dyDescent="0.25">
      <c r="N95" s="30"/>
    </row>
  </sheetData>
  <mergeCells count="123">
    <mergeCell ref="B1:N1"/>
    <mergeCell ref="B2:F2"/>
    <mergeCell ref="H2:K2"/>
    <mergeCell ref="B3:F5"/>
    <mergeCell ref="H3:K3"/>
    <mergeCell ref="H4:K4"/>
    <mergeCell ref="H5:K5"/>
    <mergeCell ref="B6:F8"/>
    <mergeCell ref="H6:K6"/>
    <mergeCell ref="H7:K7"/>
    <mergeCell ref="H8:K8"/>
    <mergeCell ref="B9:F11"/>
    <mergeCell ref="H9:K9"/>
    <mergeCell ref="H10:K10"/>
    <mergeCell ref="H11:K11"/>
    <mergeCell ref="B12:F14"/>
    <mergeCell ref="H12:K12"/>
    <mergeCell ref="H13:K13"/>
    <mergeCell ref="H14:K14"/>
    <mergeCell ref="B15:F17"/>
    <mergeCell ref="H15:K15"/>
    <mergeCell ref="H16:K16"/>
    <mergeCell ref="H17:K17"/>
    <mergeCell ref="B18:F20"/>
    <mergeCell ref="H18:K18"/>
    <mergeCell ref="H19:K19"/>
    <mergeCell ref="H20:K20"/>
    <mergeCell ref="B21:F23"/>
    <mergeCell ref="H21:K21"/>
    <mergeCell ref="H22:K22"/>
    <mergeCell ref="H23:K23"/>
    <mergeCell ref="B24:F26"/>
    <mergeCell ref="H24:K24"/>
    <mergeCell ref="H25:K25"/>
    <mergeCell ref="H26:K26"/>
    <mergeCell ref="B27:F29"/>
    <mergeCell ref="H27:K27"/>
    <mergeCell ref="H28:K28"/>
    <mergeCell ref="H29:K29"/>
    <mergeCell ref="B30:F32"/>
    <mergeCell ref="H30:K30"/>
    <mergeCell ref="H31:K31"/>
    <mergeCell ref="H32:K32"/>
    <mergeCell ref="B33:F35"/>
    <mergeCell ref="H33:K33"/>
    <mergeCell ref="H34:K34"/>
    <mergeCell ref="H35:K35"/>
    <mergeCell ref="B36:F38"/>
    <mergeCell ref="H36:K36"/>
    <mergeCell ref="H37:K37"/>
    <mergeCell ref="H38:K38"/>
    <mergeCell ref="B39:F41"/>
    <mergeCell ref="H39:K39"/>
    <mergeCell ref="H40:K40"/>
    <mergeCell ref="H41:K41"/>
    <mergeCell ref="B42:F44"/>
    <mergeCell ref="H42:K42"/>
    <mergeCell ref="H43:K43"/>
    <mergeCell ref="H44:K44"/>
    <mergeCell ref="B45:F47"/>
    <mergeCell ref="H45:K45"/>
    <mergeCell ref="H46:K46"/>
    <mergeCell ref="H47:K47"/>
    <mergeCell ref="B48:F50"/>
    <mergeCell ref="H48:K48"/>
    <mergeCell ref="H49:K49"/>
    <mergeCell ref="H50:K50"/>
    <mergeCell ref="B51:F53"/>
    <mergeCell ref="H51:K51"/>
    <mergeCell ref="H52:K52"/>
    <mergeCell ref="H53:K53"/>
    <mergeCell ref="B54:F56"/>
    <mergeCell ref="H54:K54"/>
    <mergeCell ref="H55:K55"/>
    <mergeCell ref="H56:K56"/>
    <mergeCell ref="B57:F59"/>
    <mergeCell ref="H57:K57"/>
    <mergeCell ref="H58:K58"/>
    <mergeCell ref="H59:K59"/>
    <mergeCell ref="B60:F62"/>
    <mergeCell ref="H60:K60"/>
    <mergeCell ref="H61:K61"/>
    <mergeCell ref="H62:K62"/>
    <mergeCell ref="B63:F65"/>
    <mergeCell ref="H63:K63"/>
    <mergeCell ref="H64:K64"/>
    <mergeCell ref="H65:K65"/>
    <mergeCell ref="B66:F68"/>
    <mergeCell ref="H66:K66"/>
    <mergeCell ref="H67:K67"/>
    <mergeCell ref="H68:K68"/>
    <mergeCell ref="B69:F71"/>
    <mergeCell ref="H69:K69"/>
    <mergeCell ref="H70:K70"/>
    <mergeCell ref="H71:K71"/>
    <mergeCell ref="B72:F74"/>
    <mergeCell ref="H72:K72"/>
    <mergeCell ref="H73:K73"/>
    <mergeCell ref="H74:K74"/>
    <mergeCell ref="B75:F77"/>
    <mergeCell ref="H75:K75"/>
    <mergeCell ref="H76:K76"/>
    <mergeCell ref="H77:K77"/>
    <mergeCell ref="B78:F80"/>
    <mergeCell ref="H78:K78"/>
    <mergeCell ref="H79:K79"/>
    <mergeCell ref="H80:K80"/>
    <mergeCell ref="B90:F92"/>
    <mergeCell ref="H90:K90"/>
    <mergeCell ref="H91:K91"/>
    <mergeCell ref="H92:K92"/>
    <mergeCell ref="B81:F83"/>
    <mergeCell ref="H81:K81"/>
    <mergeCell ref="H82:K82"/>
    <mergeCell ref="H83:K83"/>
    <mergeCell ref="B84:F86"/>
    <mergeCell ref="H84:K84"/>
    <mergeCell ref="H85:K85"/>
    <mergeCell ref="H86:K86"/>
    <mergeCell ref="B87:F89"/>
    <mergeCell ref="H87:K87"/>
    <mergeCell ref="H88:K88"/>
    <mergeCell ref="H89:K89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kluby!$B$2:$B$29</xm:f>
          </x14:formula1>
          <x14:formula2>
            <xm:f>0</xm:f>
          </x14:formula2>
          <xm:sqref>G3:G92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zoomScale="120" zoomScaleNormal="120" workbookViewId="0">
      <selection activeCell="B1" sqref="B1:N1"/>
    </sheetView>
  </sheetViews>
  <sheetFormatPr defaultColWidth="8.5703125" defaultRowHeight="15" x14ac:dyDescent="0.25"/>
  <cols>
    <col min="1" max="1" width="5.7109375" customWidth="1"/>
    <col min="7" max="7" width="34.42578125" customWidth="1"/>
    <col min="8" max="11" width="8.5703125" style="31"/>
    <col min="12" max="12" width="9.85546875" customWidth="1"/>
  </cols>
  <sheetData>
    <row r="1" spans="2:14" ht="45" customHeight="1" x14ac:dyDescent="0.25">
      <c r="B1" s="108" t="s">
        <v>131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45" customHeight="1" x14ac:dyDescent="0.25">
      <c r="B2" s="109" t="s">
        <v>0</v>
      </c>
      <c r="C2" s="109"/>
      <c r="D2" s="109"/>
      <c r="E2" s="109"/>
      <c r="F2" s="109"/>
      <c r="G2" s="14" t="s">
        <v>1</v>
      </c>
      <c r="H2" s="109" t="s">
        <v>2</v>
      </c>
      <c r="I2" s="109"/>
      <c r="J2" s="109"/>
      <c r="K2" s="109"/>
      <c r="L2" s="15" t="s">
        <v>3</v>
      </c>
      <c r="M2" s="16" t="s">
        <v>4</v>
      </c>
      <c r="N2" s="17" t="s">
        <v>5</v>
      </c>
    </row>
    <row r="3" spans="2:14" ht="39.950000000000003" customHeight="1" x14ac:dyDescent="0.25">
      <c r="B3" s="122" t="s">
        <v>132</v>
      </c>
      <c r="C3" s="122"/>
      <c r="D3" s="122"/>
      <c r="E3" s="122"/>
      <c r="F3" s="122"/>
      <c r="G3" s="32" t="s">
        <v>133</v>
      </c>
      <c r="H3" s="111" t="s">
        <v>134</v>
      </c>
      <c r="I3" s="111"/>
      <c r="J3" s="111"/>
      <c r="K3" s="111"/>
      <c r="L3" s="20" t="s">
        <v>18</v>
      </c>
      <c r="M3" s="20"/>
      <c r="N3" s="21"/>
    </row>
    <row r="4" spans="2:14" ht="39.950000000000003" customHeight="1" x14ac:dyDescent="0.25">
      <c r="B4" s="122"/>
      <c r="C4" s="122"/>
      <c r="D4" s="122"/>
      <c r="E4" s="122"/>
      <c r="F4" s="122"/>
      <c r="G4" s="33" t="s">
        <v>133</v>
      </c>
      <c r="H4" s="112" t="s">
        <v>135</v>
      </c>
      <c r="I4" s="112"/>
      <c r="J4" s="112"/>
      <c r="K4" s="112"/>
      <c r="L4" s="23"/>
      <c r="M4" s="23" t="s">
        <v>18</v>
      </c>
      <c r="N4" s="24"/>
    </row>
    <row r="5" spans="2:14" ht="39.950000000000003" customHeight="1" x14ac:dyDescent="0.25">
      <c r="B5" s="122"/>
      <c r="C5" s="122"/>
      <c r="D5" s="122"/>
      <c r="E5" s="122"/>
      <c r="F5" s="122"/>
      <c r="G5" s="34"/>
      <c r="H5" s="113"/>
      <c r="I5" s="113"/>
      <c r="J5" s="113"/>
      <c r="K5" s="113"/>
      <c r="L5" s="26"/>
      <c r="M5" s="26"/>
      <c r="N5" s="27"/>
    </row>
    <row r="6" spans="2:14" ht="39.950000000000003" customHeight="1" x14ac:dyDescent="0.25">
      <c r="B6" s="110" t="s">
        <v>136</v>
      </c>
      <c r="C6" s="110"/>
      <c r="D6" s="110"/>
      <c r="E6" s="110"/>
      <c r="F6" s="110"/>
      <c r="G6" s="32" t="s">
        <v>133</v>
      </c>
      <c r="H6" s="111" t="s">
        <v>137</v>
      </c>
      <c r="I6" s="111"/>
      <c r="J6" s="111"/>
      <c r="K6" s="111"/>
      <c r="L6" s="20" t="s">
        <v>18</v>
      </c>
      <c r="M6" s="20"/>
      <c r="N6" s="21"/>
    </row>
    <row r="7" spans="2:14" ht="39.950000000000003" customHeight="1" x14ac:dyDescent="0.25">
      <c r="B7" s="110"/>
      <c r="C7" s="110"/>
      <c r="D7" s="110"/>
      <c r="E7" s="110"/>
      <c r="F7" s="110"/>
      <c r="G7" s="33" t="s">
        <v>133</v>
      </c>
      <c r="H7" s="112" t="s">
        <v>138</v>
      </c>
      <c r="I7" s="112"/>
      <c r="J7" s="112"/>
      <c r="K7" s="112"/>
      <c r="L7" s="23"/>
      <c r="M7" s="23" t="s">
        <v>18</v>
      </c>
      <c r="N7" s="24"/>
    </row>
    <row r="8" spans="2:14" ht="39.950000000000003" customHeight="1" x14ac:dyDescent="0.25">
      <c r="B8" s="110"/>
      <c r="C8" s="110"/>
      <c r="D8" s="110"/>
      <c r="E8" s="110"/>
      <c r="F8" s="110"/>
      <c r="G8" s="34"/>
      <c r="H8" s="113"/>
      <c r="I8" s="113"/>
      <c r="J8" s="113"/>
      <c r="K8" s="113"/>
      <c r="L8" s="26"/>
      <c r="M8" s="26"/>
      <c r="N8" s="27"/>
    </row>
    <row r="9" spans="2:14" ht="39.950000000000003" customHeight="1" x14ac:dyDescent="0.25">
      <c r="B9" s="110" t="s">
        <v>139</v>
      </c>
      <c r="C9" s="110"/>
      <c r="D9" s="110"/>
      <c r="E9" s="110"/>
      <c r="F9" s="110"/>
      <c r="G9" s="32" t="s">
        <v>140</v>
      </c>
      <c r="H9" s="111" t="s">
        <v>141</v>
      </c>
      <c r="I9" s="111"/>
      <c r="J9" s="111"/>
      <c r="K9" s="111"/>
      <c r="L9" s="20" t="s">
        <v>18</v>
      </c>
      <c r="M9" s="20"/>
      <c r="N9" s="21"/>
    </row>
    <row r="10" spans="2:14" ht="39.950000000000003" customHeight="1" x14ac:dyDescent="0.25">
      <c r="B10" s="110"/>
      <c r="C10" s="110"/>
      <c r="D10" s="110"/>
      <c r="E10" s="110"/>
      <c r="F10" s="110"/>
      <c r="G10" s="33" t="s">
        <v>142</v>
      </c>
      <c r="H10" s="112" t="s">
        <v>143</v>
      </c>
      <c r="I10" s="112"/>
      <c r="J10" s="112"/>
      <c r="K10" s="112"/>
      <c r="L10" s="23"/>
      <c r="M10" s="23" t="s">
        <v>18</v>
      </c>
      <c r="N10" s="24"/>
    </row>
    <row r="11" spans="2:14" ht="39.950000000000003" customHeight="1" x14ac:dyDescent="0.25">
      <c r="B11" s="110"/>
      <c r="C11" s="110"/>
      <c r="D11" s="110"/>
      <c r="E11" s="110"/>
      <c r="F11" s="110"/>
      <c r="G11" s="34"/>
      <c r="H11" s="113"/>
      <c r="I11" s="113"/>
      <c r="J11" s="113"/>
      <c r="K11" s="113"/>
      <c r="L11" s="26"/>
      <c r="M11" s="26"/>
      <c r="N11" s="27"/>
    </row>
    <row r="12" spans="2:14" ht="39.950000000000003" customHeight="1" x14ac:dyDescent="0.25">
      <c r="B12" s="110" t="s">
        <v>144</v>
      </c>
      <c r="C12" s="110"/>
      <c r="D12" s="110"/>
      <c r="E12" s="110"/>
      <c r="F12" s="110"/>
      <c r="G12" s="32" t="s">
        <v>133</v>
      </c>
      <c r="H12" s="111" t="s">
        <v>145</v>
      </c>
      <c r="I12" s="111"/>
      <c r="J12" s="111"/>
      <c r="K12" s="111"/>
      <c r="L12" s="20" t="s">
        <v>9</v>
      </c>
      <c r="M12" s="20"/>
      <c r="N12" s="21"/>
    </row>
    <row r="13" spans="2:14" ht="39.950000000000003" customHeight="1" x14ac:dyDescent="0.25">
      <c r="B13" s="110"/>
      <c r="C13" s="110"/>
      <c r="D13" s="110"/>
      <c r="E13" s="110"/>
      <c r="F13" s="110"/>
      <c r="G13" s="33" t="s">
        <v>142</v>
      </c>
      <c r="H13" s="112" t="s">
        <v>146</v>
      </c>
      <c r="I13" s="112"/>
      <c r="J13" s="112"/>
      <c r="K13" s="112"/>
      <c r="L13" s="23"/>
      <c r="M13" s="23" t="s">
        <v>9</v>
      </c>
      <c r="N13" s="24"/>
    </row>
    <row r="14" spans="2:14" ht="39.950000000000003" customHeight="1" x14ac:dyDescent="0.25">
      <c r="B14" s="110"/>
      <c r="C14" s="110"/>
      <c r="D14" s="110"/>
      <c r="E14" s="110"/>
      <c r="F14" s="110"/>
      <c r="G14" s="34"/>
      <c r="H14" s="113"/>
      <c r="I14" s="113"/>
      <c r="J14" s="113"/>
      <c r="K14" s="113"/>
      <c r="L14" s="26"/>
      <c r="M14" s="26"/>
      <c r="N14" s="27"/>
    </row>
    <row r="15" spans="2:14" ht="21" customHeight="1" x14ac:dyDescent="0.25">
      <c r="B15" s="118" t="s">
        <v>147</v>
      </c>
      <c r="C15" s="118"/>
      <c r="D15" s="118"/>
      <c r="E15" s="118"/>
      <c r="F15" s="118"/>
      <c r="G15" s="69" t="s">
        <v>76</v>
      </c>
      <c r="H15" s="119" t="s">
        <v>148</v>
      </c>
      <c r="I15" s="119"/>
      <c r="J15" s="119"/>
      <c r="K15" s="119"/>
      <c r="L15" s="70" t="s">
        <v>18</v>
      </c>
      <c r="M15" s="70"/>
      <c r="N15" s="71"/>
    </row>
    <row r="16" spans="2:14" ht="21" customHeight="1" x14ac:dyDescent="0.25">
      <c r="B16" s="118"/>
      <c r="C16" s="118"/>
      <c r="D16" s="118"/>
      <c r="E16" s="118"/>
      <c r="F16" s="118"/>
      <c r="G16" s="72" t="s">
        <v>76</v>
      </c>
      <c r="H16" s="120" t="s">
        <v>149</v>
      </c>
      <c r="I16" s="120"/>
      <c r="J16" s="120"/>
      <c r="K16" s="120"/>
      <c r="L16" s="73"/>
      <c r="M16" s="73" t="s">
        <v>18</v>
      </c>
      <c r="N16" s="74"/>
    </row>
    <row r="17" spans="2:14" ht="21" customHeight="1" x14ac:dyDescent="0.25">
      <c r="B17" s="118"/>
      <c r="C17" s="118"/>
      <c r="D17" s="118"/>
      <c r="E17" s="118"/>
      <c r="F17" s="118"/>
      <c r="G17" s="75" t="s">
        <v>76</v>
      </c>
      <c r="H17" s="114" t="s">
        <v>329</v>
      </c>
      <c r="I17" s="115"/>
      <c r="J17" s="115"/>
      <c r="K17" s="116"/>
      <c r="L17" s="76"/>
      <c r="M17" s="76"/>
      <c r="N17" s="77" t="s">
        <v>18</v>
      </c>
    </row>
    <row r="18" spans="2:14" ht="21" customHeight="1" x14ac:dyDescent="0.25">
      <c r="B18" s="118"/>
      <c r="C18" s="118"/>
      <c r="D18" s="118"/>
      <c r="E18" s="118"/>
      <c r="F18" s="118"/>
      <c r="G18" s="78" t="s">
        <v>150</v>
      </c>
      <c r="H18" s="121" t="s">
        <v>330</v>
      </c>
      <c r="I18" s="121"/>
      <c r="J18" s="121"/>
      <c r="K18" s="121"/>
      <c r="L18" s="79"/>
      <c r="M18" s="79"/>
      <c r="N18" s="80" t="s">
        <v>18</v>
      </c>
    </row>
    <row r="19" spans="2:14" ht="21" customHeight="1" x14ac:dyDescent="0.25">
      <c r="B19" s="110" t="s">
        <v>151</v>
      </c>
      <c r="C19" s="110"/>
      <c r="D19" s="110"/>
      <c r="E19" s="110"/>
      <c r="F19" s="110"/>
      <c r="G19" s="35" t="s">
        <v>76</v>
      </c>
      <c r="H19" s="111" t="s">
        <v>152</v>
      </c>
      <c r="I19" s="111"/>
      <c r="J19" s="111"/>
      <c r="K19" s="111"/>
      <c r="L19" s="36" t="s">
        <v>18</v>
      </c>
      <c r="M19" s="36"/>
      <c r="N19" s="37"/>
    </row>
    <row r="20" spans="2:14" ht="21" customHeight="1" x14ac:dyDescent="0.25">
      <c r="B20" s="110"/>
      <c r="C20" s="110"/>
      <c r="D20" s="110"/>
      <c r="E20" s="110"/>
      <c r="F20" s="110"/>
      <c r="G20" s="38" t="s">
        <v>142</v>
      </c>
      <c r="H20" s="112" t="s">
        <v>153</v>
      </c>
      <c r="I20" s="112"/>
      <c r="J20" s="112"/>
      <c r="K20" s="112"/>
      <c r="L20" s="39"/>
      <c r="M20" s="39" t="s">
        <v>18</v>
      </c>
      <c r="N20" s="40"/>
    </row>
    <row r="21" spans="2:14" ht="21" customHeight="1" x14ac:dyDescent="0.25">
      <c r="B21" s="110"/>
      <c r="C21" s="110"/>
      <c r="D21" s="110"/>
      <c r="E21" s="110"/>
      <c r="F21" s="110"/>
      <c r="G21" s="41" t="s">
        <v>154</v>
      </c>
      <c r="H21" s="117" t="s">
        <v>155</v>
      </c>
      <c r="I21" s="117"/>
      <c r="J21" s="117"/>
      <c r="K21" s="117"/>
      <c r="L21" s="42"/>
      <c r="M21" s="42"/>
      <c r="N21" s="43" t="s">
        <v>18</v>
      </c>
    </row>
    <row r="22" spans="2:14" ht="21" customHeight="1" x14ac:dyDescent="0.25">
      <c r="B22" s="110" t="s">
        <v>156</v>
      </c>
      <c r="C22" s="110"/>
      <c r="D22" s="110"/>
      <c r="E22" s="110"/>
      <c r="F22" s="110"/>
      <c r="G22" s="32" t="s">
        <v>142</v>
      </c>
      <c r="H22" s="111" t="s">
        <v>157</v>
      </c>
      <c r="I22" s="111"/>
      <c r="J22" s="111"/>
      <c r="K22" s="111"/>
      <c r="L22" s="20" t="s">
        <v>18</v>
      </c>
      <c r="M22" s="20"/>
      <c r="N22" s="21"/>
    </row>
    <row r="23" spans="2:14" ht="21" customHeight="1" x14ac:dyDescent="0.25">
      <c r="B23" s="110"/>
      <c r="C23" s="110"/>
      <c r="D23" s="110"/>
      <c r="E23" s="110"/>
      <c r="F23" s="110"/>
      <c r="G23" s="33" t="s">
        <v>142</v>
      </c>
      <c r="H23" s="112" t="s">
        <v>158</v>
      </c>
      <c r="I23" s="112"/>
      <c r="J23" s="112"/>
      <c r="K23" s="112"/>
      <c r="L23" s="23"/>
      <c r="M23" s="23" t="s">
        <v>18</v>
      </c>
      <c r="N23" s="24"/>
    </row>
    <row r="24" spans="2:14" ht="21" customHeight="1" x14ac:dyDescent="0.25">
      <c r="B24" s="110"/>
      <c r="C24" s="110"/>
      <c r="D24" s="110"/>
      <c r="E24" s="110"/>
      <c r="F24" s="110"/>
      <c r="G24" s="34" t="s">
        <v>159</v>
      </c>
      <c r="H24" s="113" t="s">
        <v>160</v>
      </c>
      <c r="I24" s="113"/>
      <c r="J24" s="113"/>
      <c r="K24" s="113"/>
      <c r="L24" s="26"/>
      <c r="M24" s="26"/>
      <c r="N24" s="27" t="s">
        <v>18</v>
      </c>
    </row>
    <row r="25" spans="2:14" ht="21" customHeight="1" x14ac:dyDescent="0.25">
      <c r="B25" s="110" t="s">
        <v>161</v>
      </c>
      <c r="C25" s="110"/>
      <c r="D25" s="110"/>
      <c r="E25" s="110"/>
      <c r="F25" s="110"/>
      <c r="G25" s="32" t="s">
        <v>76</v>
      </c>
      <c r="H25" s="111" t="s">
        <v>162</v>
      </c>
      <c r="I25" s="111"/>
      <c r="J25" s="111"/>
      <c r="K25" s="111"/>
      <c r="L25" s="20" t="s">
        <v>18</v>
      </c>
      <c r="M25" s="20"/>
      <c r="N25" s="21"/>
    </row>
    <row r="26" spans="2:14" ht="21" customHeight="1" x14ac:dyDescent="0.25">
      <c r="B26" s="110"/>
      <c r="C26" s="110"/>
      <c r="D26" s="110"/>
      <c r="E26" s="110"/>
      <c r="F26" s="110"/>
      <c r="G26" s="33" t="s">
        <v>150</v>
      </c>
      <c r="H26" s="112" t="s">
        <v>163</v>
      </c>
      <c r="I26" s="112"/>
      <c r="J26" s="112"/>
      <c r="K26" s="112"/>
      <c r="L26" s="23"/>
      <c r="M26" s="23" t="s">
        <v>18</v>
      </c>
      <c r="N26" s="24"/>
    </row>
    <row r="27" spans="2:14" ht="21" customHeight="1" x14ac:dyDescent="0.25">
      <c r="B27" s="110"/>
      <c r="C27" s="110"/>
      <c r="D27" s="110"/>
      <c r="E27" s="110"/>
      <c r="F27" s="110"/>
      <c r="G27" s="34" t="s">
        <v>150</v>
      </c>
      <c r="H27" s="113" t="s">
        <v>164</v>
      </c>
      <c r="I27" s="113"/>
      <c r="J27" s="113"/>
      <c r="K27" s="113"/>
      <c r="L27" s="26"/>
      <c r="M27" s="26"/>
      <c r="N27" s="27" t="s">
        <v>18</v>
      </c>
    </row>
    <row r="28" spans="2:14" ht="21" customHeight="1" x14ac:dyDescent="0.25">
      <c r="B28" s="110" t="s">
        <v>165</v>
      </c>
      <c r="C28" s="110"/>
      <c r="D28" s="110"/>
      <c r="E28" s="110"/>
      <c r="F28" s="110"/>
      <c r="G28" s="32" t="s">
        <v>83</v>
      </c>
      <c r="H28" s="111" t="s">
        <v>166</v>
      </c>
      <c r="I28" s="111"/>
      <c r="J28" s="111"/>
      <c r="K28" s="111"/>
      <c r="L28" s="20" t="s">
        <v>18</v>
      </c>
      <c r="M28" s="20"/>
      <c r="N28" s="21"/>
    </row>
    <row r="29" spans="2:14" ht="21" customHeight="1" x14ac:dyDescent="0.25">
      <c r="B29" s="110"/>
      <c r="C29" s="110"/>
      <c r="D29" s="110"/>
      <c r="E29" s="110"/>
      <c r="F29" s="110"/>
      <c r="G29" s="33" t="s">
        <v>167</v>
      </c>
      <c r="H29" s="112" t="s">
        <v>168</v>
      </c>
      <c r="I29" s="112"/>
      <c r="J29" s="112"/>
      <c r="K29" s="112"/>
      <c r="L29" s="23"/>
      <c r="M29" s="23" t="s">
        <v>18</v>
      </c>
      <c r="N29" s="24"/>
    </row>
    <row r="30" spans="2:14" ht="21" customHeight="1" x14ac:dyDescent="0.25">
      <c r="B30" s="110"/>
      <c r="C30" s="110"/>
      <c r="D30" s="110"/>
      <c r="E30" s="110"/>
      <c r="F30" s="110"/>
      <c r="G30" s="34" t="s">
        <v>142</v>
      </c>
      <c r="H30" s="113" t="s">
        <v>169</v>
      </c>
      <c r="I30" s="113"/>
      <c r="J30" s="113"/>
      <c r="K30" s="113"/>
      <c r="L30" s="26"/>
      <c r="M30" s="26"/>
      <c r="N30" s="27" t="s">
        <v>18</v>
      </c>
    </row>
    <row r="31" spans="2:14" ht="21" customHeight="1" x14ac:dyDescent="0.25">
      <c r="B31" s="110" t="s">
        <v>170</v>
      </c>
      <c r="C31" s="110"/>
      <c r="D31" s="110"/>
      <c r="E31" s="110"/>
      <c r="F31" s="110"/>
      <c r="G31" s="32" t="s">
        <v>159</v>
      </c>
      <c r="H31" s="111" t="s">
        <v>171</v>
      </c>
      <c r="I31" s="111"/>
      <c r="J31" s="111"/>
      <c r="K31" s="111"/>
      <c r="L31" s="20" t="s">
        <v>18</v>
      </c>
      <c r="M31" s="20"/>
      <c r="N31" s="21"/>
    </row>
    <row r="32" spans="2:14" ht="21" customHeight="1" x14ac:dyDescent="0.25">
      <c r="B32" s="110"/>
      <c r="C32" s="110"/>
      <c r="D32" s="110"/>
      <c r="E32" s="110"/>
      <c r="F32" s="110"/>
      <c r="G32" s="33" t="s">
        <v>172</v>
      </c>
      <c r="H32" s="112" t="s">
        <v>173</v>
      </c>
      <c r="I32" s="112"/>
      <c r="J32" s="112"/>
      <c r="K32" s="112"/>
      <c r="L32" s="23"/>
      <c r="M32" s="23" t="s">
        <v>18</v>
      </c>
      <c r="N32" s="24"/>
    </row>
    <row r="33" spans="2:14" ht="21" customHeight="1" x14ac:dyDescent="0.25">
      <c r="B33" s="110"/>
      <c r="C33" s="110"/>
      <c r="D33" s="110"/>
      <c r="E33" s="110"/>
      <c r="F33" s="110"/>
      <c r="G33" s="34" t="s">
        <v>142</v>
      </c>
      <c r="H33" s="113" t="s">
        <v>174</v>
      </c>
      <c r="I33" s="113"/>
      <c r="J33" s="113"/>
      <c r="K33" s="113"/>
      <c r="L33" s="26"/>
      <c r="M33" s="26"/>
      <c r="N33" s="27" t="s">
        <v>18</v>
      </c>
    </row>
    <row r="34" spans="2:14" ht="21" customHeight="1" x14ac:dyDescent="0.25">
      <c r="B34" s="110" t="s">
        <v>175</v>
      </c>
      <c r="C34" s="110"/>
      <c r="D34" s="110"/>
      <c r="E34" s="110"/>
      <c r="F34" s="110"/>
      <c r="G34" s="32" t="s">
        <v>167</v>
      </c>
      <c r="H34" s="111" t="s">
        <v>176</v>
      </c>
      <c r="I34" s="111"/>
      <c r="J34" s="111"/>
      <c r="K34" s="111"/>
      <c r="L34" s="20" t="s">
        <v>18</v>
      </c>
      <c r="M34" s="20"/>
      <c r="N34" s="21"/>
    </row>
    <row r="35" spans="2:14" ht="21" customHeight="1" x14ac:dyDescent="0.25">
      <c r="B35" s="110"/>
      <c r="C35" s="110"/>
      <c r="D35" s="110"/>
      <c r="E35" s="110"/>
      <c r="F35" s="110"/>
      <c r="G35" s="33" t="s">
        <v>140</v>
      </c>
      <c r="H35" s="112" t="s">
        <v>177</v>
      </c>
      <c r="I35" s="112"/>
      <c r="J35" s="112"/>
      <c r="K35" s="112"/>
      <c r="L35" s="23"/>
      <c r="M35" s="23" t="s">
        <v>18</v>
      </c>
      <c r="N35" s="24"/>
    </row>
    <row r="36" spans="2:14" ht="21" customHeight="1" x14ac:dyDescent="0.25">
      <c r="B36" s="110"/>
      <c r="C36" s="110"/>
      <c r="D36" s="110"/>
      <c r="E36" s="110"/>
      <c r="F36" s="110"/>
      <c r="G36" s="34" t="s">
        <v>140</v>
      </c>
      <c r="H36" s="113" t="s">
        <v>178</v>
      </c>
      <c r="I36" s="113"/>
      <c r="J36" s="113"/>
      <c r="K36" s="113"/>
      <c r="L36" s="26"/>
      <c r="M36" s="26"/>
      <c r="N36" s="27" t="s">
        <v>18</v>
      </c>
    </row>
    <row r="37" spans="2:14" ht="21" customHeight="1" x14ac:dyDescent="0.25">
      <c r="B37" s="110" t="s">
        <v>179</v>
      </c>
      <c r="C37" s="110"/>
      <c r="D37" s="110"/>
      <c r="E37" s="110"/>
      <c r="F37" s="110"/>
      <c r="G37" s="32" t="s">
        <v>167</v>
      </c>
      <c r="H37" s="111" t="s">
        <v>180</v>
      </c>
      <c r="I37" s="111"/>
      <c r="J37" s="111"/>
      <c r="K37" s="111"/>
      <c r="L37" s="20" t="s">
        <v>18</v>
      </c>
      <c r="M37" s="20"/>
      <c r="N37" s="21"/>
    </row>
    <row r="38" spans="2:14" ht="21" customHeight="1" x14ac:dyDescent="0.25">
      <c r="B38" s="110"/>
      <c r="C38" s="110"/>
      <c r="D38" s="110"/>
      <c r="E38" s="110"/>
      <c r="F38" s="110"/>
      <c r="G38" s="33" t="s">
        <v>167</v>
      </c>
      <c r="H38" s="112" t="s">
        <v>181</v>
      </c>
      <c r="I38" s="112"/>
      <c r="J38" s="112"/>
      <c r="K38" s="112"/>
      <c r="L38" s="23"/>
      <c r="M38" s="23" t="s">
        <v>18</v>
      </c>
      <c r="N38" s="24"/>
    </row>
    <row r="39" spans="2:14" ht="21" customHeight="1" x14ac:dyDescent="0.25">
      <c r="B39" s="110"/>
      <c r="C39" s="110"/>
      <c r="D39" s="110"/>
      <c r="E39" s="110"/>
      <c r="F39" s="110"/>
      <c r="G39" s="34" t="s">
        <v>154</v>
      </c>
      <c r="H39" s="113" t="s">
        <v>182</v>
      </c>
      <c r="I39" s="113"/>
      <c r="J39" s="113"/>
      <c r="K39" s="113"/>
      <c r="L39" s="26"/>
      <c r="M39" s="26"/>
      <c r="N39" s="27" t="s">
        <v>18</v>
      </c>
    </row>
    <row r="40" spans="2:14" ht="21" customHeight="1" x14ac:dyDescent="0.25">
      <c r="B40" s="110" t="s">
        <v>183</v>
      </c>
      <c r="C40" s="110"/>
      <c r="D40" s="110"/>
      <c r="E40" s="110"/>
      <c r="F40" s="110"/>
      <c r="G40" s="32" t="s">
        <v>140</v>
      </c>
      <c r="H40" s="111" t="s">
        <v>184</v>
      </c>
      <c r="I40" s="111"/>
      <c r="J40" s="111"/>
      <c r="K40" s="111"/>
      <c r="L40" s="20" t="s">
        <v>18</v>
      </c>
      <c r="M40" s="20"/>
      <c r="N40" s="21"/>
    </row>
    <row r="41" spans="2:14" ht="21" customHeight="1" x14ac:dyDescent="0.25">
      <c r="B41" s="110"/>
      <c r="C41" s="110"/>
      <c r="D41" s="110"/>
      <c r="E41" s="110"/>
      <c r="F41" s="110"/>
      <c r="G41" s="33" t="s">
        <v>172</v>
      </c>
      <c r="H41" s="112" t="s">
        <v>185</v>
      </c>
      <c r="I41" s="112"/>
      <c r="J41" s="112"/>
      <c r="K41" s="112"/>
      <c r="L41" s="23"/>
      <c r="M41" s="23" t="s">
        <v>18</v>
      </c>
      <c r="N41" s="24"/>
    </row>
    <row r="42" spans="2:14" ht="21" customHeight="1" x14ac:dyDescent="0.25">
      <c r="B42" s="110"/>
      <c r="C42" s="110"/>
      <c r="D42" s="110"/>
      <c r="E42" s="110"/>
      <c r="F42" s="110"/>
      <c r="G42" s="34"/>
      <c r="H42" s="113"/>
      <c r="I42" s="113"/>
      <c r="J42" s="113"/>
      <c r="K42" s="113"/>
      <c r="L42" s="26"/>
      <c r="M42" s="26"/>
      <c r="N42" s="27"/>
    </row>
    <row r="43" spans="2:14" ht="21" customHeight="1" x14ac:dyDescent="0.25">
      <c r="B43" s="110" t="s">
        <v>186</v>
      </c>
      <c r="C43" s="110"/>
      <c r="D43" s="110"/>
      <c r="E43" s="110"/>
      <c r="F43" s="110"/>
      <c r="G43" s="32" t="s">
        <v>76</v>
      </c>
      <c r="H43" s="111" t="s">
        <v>148</v>
      </c>
      <c r="I43" s="111"/>
      <c r="J43" s="111"/>
      <c r="K43" s="111"/>
      <c r="L43" s="20" t="s">
        <v>18</v>
      </c>
      <c r="M43" s="20"/>
      <c r="N43" s="21"/>
    </row>
    <row r="44" spans="2:14" ht="21" customHeight="1" x14ac:dyDescent="0.25">
      <c r="B44" s="110"/>
      <c r="C44" s="110"/>
      <c r="D44" s="110"/>
      <c r="E44" s="110"/>
      <c r="F44" s="110"/>
      <c r="G44" s="33" t="s">
        <v>76</v>
      </c>
      <c r="H44" s="112" t="s">
        <v>149</v>
      </c>
      <c r="I44" s="112"/>
      <c r="J44" s="112"/>
      <c r="K44" s="112"/>
      <c r="L44" s="23"/>
      <c r="M44" s="23" t="s">
        <v>18</v>
      </c>
      <c r="N44" s="24"/>
    </row>
    <row r="45" spans="2:14" ht="21" customHeight="1" x14ac:dyDescent="0.25">
      <c r="B45" s="110"/>
      <c r="C45" s="110"/>
      <c r="D45" s="110"/>
      <c r="E45" s="110"/>
      <c r="F45" s="110"/>
      <c r="G45" s="34" t="s">
        <v>98</v>
      </c>
      <c r="H45" s="113" t="s">
        <v>99</v>
      </c>
      <c r="I45" s="113"/>
      <c r="J45" s="113"/>
      <c r="K45" s="113"/>
      <c r="L45" s="26"/>
      <c r="M45" s="26"/>
      <c r="N45" s="27" t="s">
        <v>18</v>
      </c>
    </row>
    <row r="46" spans="2:14" ht="21" customHeight="1" x14ac:dyDescent="0.25">
      <c r="B46" s="110" t="s">
        <v>187</v>
      </c>
      <c r="C46" s="110"/>
      <c r="D46" s="110"/>
      <c r="E46" s="110"/>
      <c r="F46" s="110"/>
      <c r="G46" s="32" t="s">
        <v>159</v>
      </c>
      <c r="H46" s="105" t="s">
        <v>160</v>
      </c>
      <c r="I46" s="105"/>
      <c r="J46" s="105"/>
      <c r="K46" s="105"/>
      <c r="L46" s="20" t="s">
        <v>18</v>
      </c>
      <c r="M46" s="20"/>
      <c r="N46" s="21"/>
    </row>
    <row r="47" spans="2:14" ht="21" customHeight="1" x14ac:dyDescent="0.25">
      <c r="B47" s="110"/>
      <c r="C47" s="110"/>
      <c r="D47" s="110"/>
      <c r="E47" s="110"/>
      <c r="F47" s="110"/>
      <c r="G47" s="33"/>
      <c r="H47" s="112"/>
      <c r="I47" s="112"/>
      <c r="J47" s="112"/>
      <c r="K47" s="112"/>
      <c r="L47" s="23"/>
      <c r="M47" s="23"/>
      <c r="N47" s="24"/>
    </row>
    <row r="48" spans="2:14" ht="21" customHeight="1" x14ac:dyDescent="0.25">
      <c r="B48" s="110"/>
      <c r="C48" s="110"/>
      <c r="D48" s="110"/>
      <c r="E48" s="110"/>
      <c r="F48" s="110"/>
      <c r="G48" s="34"/>
      <c r="H48" s="113"/>
      <c r="I48" s="113"/>
      <c r="J48" s="113"/>
      <c r="K48" s="113"/>
      <c r="L48" s="26"/>
      <c r="M48" s="26"/>
      <c r="N48" s="27"/>
    </row>
    <row r="49" spans="2:14" ht="21" customHeight="1" x14ac:dyDescent="0.25">
      <c r="B49" s="110" t="s">
        <v>188</v>
      </c>
      <c r="C49" s="110"/>
      <c r="D49" s="110"/>
      <c r="E49" s="110"/>
      <c r="F49" s="110"/>
      <c r="G49" s="32" t="s">
        <v>172</v>
      </c>
      <c r="H49" s="111" t="s">
        <v>173</v>
      </c>
      <c r="I49" s="111"/>
      <c r="J49" s="111"/>
      <c r="K49" s="111"/>
      <c r="L49" s="20" t="s">
        <v>18</v>
      </c>
      <c r="M49" s="20"/>
      <c r="N49" s="21"/>
    </row>
    <row r="50" spans="2:14" ht="21" customHeight="1" x14ac:dyDescent="0.25">
      <c r="B50" s="110"/>
      <c r="C50" s="110"/>
      <c r="D50" s="110"/>
      <c r="E50" s="110"/>
      <c r="F50" s="110"/>
      <c r="G50" s="33" t="s">
        <v>83</v>
      </c>
      <c r="H50" s="112" t="s">
        <v>166</v>
      </c>
      <c r="I50" s="112"/>
      <c r="J50" s="112"/>
      <c r="K50" s="112"/>
      <c r="L50" s="23"/>
      <c r="M50" s="23" t="s">
        <v>18</v>
      </c>
      <c r="N50" s="24"/>
    </row>
    <row r="51" spans="2:14" ht="21" customHeight="1" x14ac:dyDescent="0.25">
      <c r="B51" s="110"/>
      <c r="C51" s="110"/>
      <c r="D51" s="110"/>
      <c r="E51" s="110"/>
      <c r="F51" s="110"/>
      <c r="G51" s="34" t="s">
        <v>159</v>
      </c>
      <c r="H51" s="113" t="s">
        <v>171</v>
      </c>
      <c r="I51" s="113"/>
      <c r="J51" s="113"/>
      <c r="K51" s="113"/>
      <c r="L51" s="26"/>
      <c r="M51" s="26"/>
      <c r="N51" s="27" t="s">
        <v>18</v>
      </c>
    </row>
    <row r="52" spans="2:14" ht="21" customHeight="1" x14ac:dyDescent="0.25">
      <c r="B52" s="110" t="s">
        <v>189</v>
      </c>
      <c r="C52" s="110"/>
      <c r="D52" s="110"/>
      <c r="E52" s="110"/>
      <c r="F52" s="110"/>
      <c r="G52" s="32" t="s">
        <v>167</v>
      </c>
      <c r="H52" s="111" t="s">
        <v>180</v>
      </c>
      <c r="I52" s="111"/>
      <c r="J52" s="111"/>
      <c r="K52" s="111"/>
      <c r="L52" s="20" t="s">
        <v>18</v>
      </c>
      <c r="M52" s="20"/>
      <c r="N52" s="21"/>
    </row>
    <row r="53" spans="2:14" ht="21" customHeight="1" x14ac:dyDescent="0.25">
      <c r="B53" s="110"/>
      <c r="C53" s="110"/>
      <c r="D53" s="110"/>
      <c r="E53" s="110"/>
      <c r="F53" s="110"/>
      <c r="G53" s="33" t="s">
        <v>98</v>
      </c>
      <c r="H53" s="112" t="s">
        <v>190</v>
      </c>
      <c r="I53" s="112"/>
      <c r="J53" s="112"/>
      <c r="K53" s="112"/>
      <c r="L53" s="23"/>
      <c r="M53" s="23" t="s">
        <v>18</v>
      </c>
      <c r="N53" s="24"/>
    </row>
    <row r="54" spans="2:14" ht="21" customHeight="1" x14ac:dyDescent="0.25">
      <c r="B54" s="110"/>
      <c r="C54" s="110"/>
      <c r="D54" s="110"/>
      <c r="E54" s="110"/>
      <c r="F54" s="110"/>
      <c r="G54" s="34"/>
      <c r="H54" s="113"/>
      <c r="I54" s="113"/>
      <c r="J54" s="113"/>
      <c r="K54" s="113"/>
      <c r="L54" s="26"/>
      <c r="M54" s="26"/>
      <c r="N54" s="27"/>
    </row>
    <row r="55" spans="2:14" ht="21" customHeight="1" x14ac:dyDescent="0.25">
      <c r="B55" s="110" t="s">
        <v>191</v>
      </c>
      <c r="C55" s="110"/>
      <c r="D55" s="110"/>
      <c r="E55" s="110"/>
      <c r="F55" s="110"/>
      <c r="G55" s="32" t="s">
        <v>172</v>
      </c>
      <c r="H55" s="111" t="s">
        <v>185</v>
      </c>
      <c r="I55" s="111"/>
      <c r="J55" s="111"/>
      <c r="K55" s="111"/>
      <c r="L55" s="20" t="s">
        <v>18</v>
      </c>
      <c r="M55" s="20"/>
      <c r="N55" s="21"/>
    </row>
    <row r="56" spans="2:14" ht="21" customHeight="1" x14ac:dyDescent="0.25">
      <c r="B56" s="110"/>
      <c r="C56" s="110"/>
      <c r="D56" s="110"/>
      <c r="E56" s="110"/>
      <c r="F56" s="110"/>
      <c r="G56" s="33" t="s">
        <v>172</v>
      </c>
      <c r="H56" s="112" t="s">
        <v>192</v>
      </c>
      <c r="I56" s="112"/>
      <c r="J56" s="112"/>
      <c r="K56" s="112"/>
      <c r="L56" s="23"/>
      <c r="M56" s="23" t="s">
        <v>18</v>
      </c>
      <c r="N56" s="24"/>
    </row>
    <row r="57" spans="2:14" ht="21" customHeight="1" x14ac:dyDescent="0.25">
      <c r="B57" s="110"/>
      <c r="C57" s="110"/>
      <c r="D57" s="110"/>
      <c r="E57" s="110"/>
      <c r="F57" s="110"/>
      <c r="G57" s="34"/>
      <c r="H57" s="113"/>
      <c r="I57" s="113"/>
      <c r="J57" s="113"/>
      <c r="K57" s="113"/>
      <c r="L57" s="26"/>
      <c r="M57" s="26"/>
      <c r="N57" s="27"/>
    </row>
    <row r="58" spans="2:14" ht="21" customHeight="1" x14ac:dyDescent="0.25">
      <c r="B58" s="110" t="s">
        <v>193</v>
      </c>
      <c r="C58" s="110"/>
      <c r="D58" s="110"/>
      <c r="E58" s="110"/>
      <c r="F58" s="110"/>
      <c r="G58" s="32" t="s">
        <v>167</v>
      </c>
      <c r="H58" s="111" t="s">
        <v>194</v>
      </c>
      <c r="I58" s="111"/>
      <c r="J58" s="111"/>
      <c r="K58" s="111"/>
      <c r="L58" s="20" t="s">
        <v>18</v>
      </c>
      <c r="M58" s="20"/>
      <c r="N58" s="21"/>
    </row>
    <row r="59" spans="2:14" ht="21" customHeight="1" x14ac:dyDescent="0.25">
      <c r="B59" s="110"/>
      <c r="C59" s="110"/>
      <c r="D59" s="110"/>
      <c r="E59" s="110"/>
      <c r="F59" s="110"/>
      <c r="G59" s="33" t="s">
        <v>142</v>
      </c>
      <c r="H59" s="112" t="s">
        <v>195</v>
      </c>
      <c r="I59" s="112"/>
      <c r="J59" s="112"/>
      <c r="K59" s="112"/>
      <c r="L59" s="23"/>
      <c r="M59" s="23" t="s">
        <v>18</v>
      </c>
      <c r="N59" s="24"/>
    </row>
    <row r="60" spans="2:14" ht="21" customHeight="1" x14ac:dyDescent="0.25">
      <c r="B60" s="110"/>
      <c r="C60" s="110"/>
      <c r="D60" s="110"/>
      <c r="E60" s="110"/>
      <c r="F60" s="110"/>
      <c r="G60" s="34" t="s">
        <v>98</v>
      </c>
      <c r="H60" s="113" t="s">
        <v>196</v>
      </c>
      <c r="I60" s="113"/>
      <c r="J60" s="113"/>
      <c r="K60" s="113"/>
      <c r="L60" s="26"/>
      <c r="M60" s="26"/>
      <c r="N60" s="27" t="s">
        <v>18</v>
      </c>
    </row>
    <row r="61" spans="2:14" ht="21" customHeight="1" x14ac:dyDescent="0.25">
      <c r="B61" s="110" t="s">
        <v>197</v>
      </c>
      <c r="C61" s="110"/>
      <c r="D61" s="110"/>
      <c r="E61" s="110"/>
      <c r="F61" s="110"/>
      <c r="G61" s="32" t="s">
        <v>142</v>
      </c>
      <c r="H61" s="111" t="s">
        <v>198</v>
      </c>
      <c r="I61" s="111"/>
      <c r="J61" s="111"/>
      <c r="K61" s="111"/>
      <c r="L61" s="20" t="s">
        <v>18</v>
      </c>
      <c r="M61" s="20"/>
      <c r="N61" s="21"/>
    </row>
    <row r="62" spans="2:14" ht="21" customHeight="1" x14ac:dyDescent="0.25">
      <c r="B62" s="110"/>
      <c r="C62" s="110"/>
      <c r="D62" s="110"/>
      <c r="E62" s="110"/>
      <c r="F62" s="110"/>
      <c r="G62" s="33" t="s">
        <v>142</v>
      </c>
      <c r="H62" s="112" t="s">
        <v>199</v>
      </c>
      <c r="I62" s="112"/>
      <c r="J62" s="112"/>
      <c r="K62" s="112"/>
      <c r="L62" s="23"/>
      <c r="M62" s="23" t="s">
        <v>18</v>
      </c>
      <c r="N62" s="24"/>
    </row>
    <row r="63" spans="2:14" ht="21" customHeight="1" x14ac:dyDescent="0.25">
      <c r="B63" s="110"/>
      <c r="C63" s="110"/>
      <c r="D63" s="110"/>
      <c r="E63" s="110"/>
      <c r="F63" s="110"/>
      <c r="G63" s="34" t="s">
        <v>200</v>
      </c>
      <c r="H63" s="113" t="s">
        <v>201</v>
      </c>
      <c r="I63" s="113"/>
      <c r="J63" s="113"/>
      <c r="K63" s="113"/>
      <c r="L63" s="26"/>
      <c r="M63" s="26"/>
      <c r="N63" s="27" t="s">
        <v>18</v>
      </c>
    </row>
    <row r="64" spans="2:14" ht="21" customHeight="1" x14ac:dyDescent="0.25">
      <c r="B64" s="110" t="s">
        <v>202</v>
      </c>
      <c r="C64" s="110"/>
      <c r="D64" s="110"/>
      <c r="E64" s="110"/>
      <c r="F64" s="110"/>
      <c r="G64" s="32" t="s">
        <v>142</v>
      </c>
      <c r="H64" s="111" t="s">
        <v>203</v>
      </c>
      <c r="I64" s="111"/>
      <c r="J64" s="111"/>
      <c r="K64" s="111"/>
      <c r="L64" s="20" t="s">
        <v>18</v>
      </c>
      <c r="M64" s="20"/>
      <c r="N64" s="21"/>
    </row>
    <row r="65" spans="2:14" ht="21" customHeight="1" x14ac:dyDescent="0.25">
      <c r="B65" s="110"/>
      <c r="C65" s="110"/>
      <c r="D65" s="110"/>
      <c r="E65" s="110"/>
      <c r="F65" s="110"/>
      <c r="G65" s="33" t="s">
        <v>142</v>
      </c>
      <c r="H65" s="112" t="s">
        <v>204</v>
      </c>
      <c r="I65" s="112"/>
      <c r="J65" s="112"/>
      <c r="K65" s="112"/>
      <c r="L65" s="23"/>
      <c r="M65" s="23" t="s">
        <v>18</v>
      </c>
      <c r="N65" s="24"/>
    </row>
    <row r="66" spans="2:14" ht="21" customHeight="1" x14ac:dyDescent="0.25">
      <c r="B66" s="110"/>
      <c r="C66" s="110"/>
      <c r="D66" s="110"/>
      <c r="E66" s="110"/>
      <c r="F66" s="110"/>
      <c r="G66" s="34" t="s">
        <v>200</v>
      </c>
      <c r="H66" s="113" t="s">
        <v>205</v>
      </c>
      <c r="I66" s="113"/>
      <c r="J66" s="113"/>
      <c r="K66" s="113"/>
      <c r="L66" s="26"/>
      <c r="M66" s="26"/>
      <c r="N66" s="27" t="s">
        <v>18</v>
      </c>
    </row>
    <row r="67" spans="2:14" ht="21" customHeight="1" x14ac:dyDescent="0.25">
      <c r="B67" s="110" t="s">
        <v>206</v>
      </c>
      <c r="C67" s="110"/>
      <c r="D67" s="110"/>
      <c r="E67" s="110"/>
      <c r="F67" s="110"/>
      <c r="G67" s="32" t="s">
        <v>150</v>
      </c>
      <c r="H67" s="111" t="s">
        <v>207</v>
      </c>
      <c r="I67" s="111"/>
      <c r="J67" s="111"/>
      <c r="K67" s="111"/>
      <c r="L67" s="20" t="s">
        <v>18</v>
      </c>
      <c r="M67" s="20"/>
      <c r="N67" s="21"/>
    </row>
    <row r="68" spans="2:14" ht="21" customHeight="1" x14ac:dyDescent="0.25">
      <c r="B68" s="110"/>
      <c r="C68" s="110"/>
      <c r="D68" s="110"/>
      <c r="E68" s="110"/>
      <c r="F68" s="110"/>
      <c r="G68" s="33" t="s">
        <v>150</v>
      </c>
      <c r="H68" s="112" t="s">
        <v>208</v>
      </c>
      <c r="I68" s="112"/>
      <c r="J68" s="112"/>
      <c r="K68" s="112"/>
      <c r="L68" s="23"/>
      <c r="M68" s="23" t="s">
        <v>18</v>
      </c>
      <c r="N68" s="24"/>
    </row>
    <row r="69" spans="2:14" ht="21" customHeight="1" x14ac:dyDescent="0.25">
      <c r="B69" s="110"/>
      <c r="C69" s="110"/>
      <c r="D69" s="110"/>
      <c r="E69" s="110"/>
      <c r="F69" s="110"/>
      <c r="G69" s="34"/>
      <c r="H69" s="113"/>
      <c r="I69" s="113"/>
      <c r="J69" s="113"/>
      <c r="K69" s="113"/>
      <c r="L69" s="26"/>
      <c r="M69" s="26"/>
      <c r="N69" s="27"/>
    </row>
    <row r="70" spans="2:14" ht="21" customHeight="1" x14ac:dyDescent="0.25">
      <c r="B70" s="110" t="s">
        <v>209</v>
      </c>
      <c r="C70" s="110"/>
      <c r="D70" s="110"/>
      <c r="E70" s="110"/>
      <c r="F70" s="110"/>
      <c r="G70" s="32" t="s">
        <v>150</v>
      </c>
      <c r="H70" s="111" t="s">
        <v>210</v>
      </c>
      <c r="I70" s="111"/>
      <c r="J70" s="111"/>
      <c r="K70" s="111"/>
      <c r="L70" s="20" t="s">
        <v>18</v>
      </c>
      <c r="M70" s="20"/>
      <c r="N70" s="21"/>
    </row>
    <row r="71" spans="2:14" ht="21" customHeight="1" x14ac:dyDescent="0.25">
      <c r="B71" s="110"/>
      <c r="C71" s="110"/>
      <c r="D71" s="110"/>
      <c r="E71" s="110"/>
      <c r="F71" s="110"/>
      <c r="G71" s="33" t="s">
        <v>142</v>
      </c>
      <c r="H71" s="112" t="s">
        <v>198</v>
      </c>
      <c r="I71" s="112"/>
      <c r="J71" s="112"/>
      <c r="K71" s="112"/>
      <c r="L71" s="23"/>
      <c r="M71" s="23" t="s">
        <v>18</v>
      </c>
      <c r="N71" s="24"/>
    </row>
    <row r="72" spans="2:14" ht="21" customHeight="1" x14ac:dyDescent="0.25">
      <c r="B72" s="110"/>
      <c r="C72" s="110"/>
      <c r="D72" s="110"/>
      <c r="E72" s="110"/>
      <c r="F72" s="110"/>
      <c r="G72" s="34" t="s">
        <v>150</v>
      </c>
      <c r="H72" s="113" t="s">
        <v>211</v>
      </c>
      <c r="I72" s="113"/>
      <c r="J72" s="113"/>
      <c r="K72" s="113"/>
      <c r="L72" s="26"/>
      <c r="M72" s="26"/>
      <c r="N72" s="27"/>
    </row>
    <row r="73" spans="2:14" ht="21" customHeight="1" x14ac:dyDescent="0.25">
      <c r="B73" s="110" t="s">
        <v>212</v>
      </c>
      <c r="C73" s="110"/>
      <c r="D73" s="110"/>
      <c r="E73" s="110"/>
      <c r="F73" s="110"/>
      <c r="G73" s="32" t="s">
        <v>150</v>
      </c>
      <c r="H73" s="111" t="s">
        <v>213</v>
      </c>
      <c r="I73" s="111"/>
      <c r="J73" s="111"/>
      <c r="K73" s="111"/>
      <c r="L73" s="20" t="s">
        <v>18</v>
      </c>
      <c r="M73" s="20"/>
      <c r="N73" s="21"/>
    </row>
    <row r="74" spans="2:14" ht="21" customHeight="1" x14ac:dyDescent="0.25">
      <c r="B74" s="110"/>
      <c r="C74" s="110"/>
      <c r="D74" s="110"/>
      <c r="E74" s="110"/>
      <c r="F74" s="110"/>
      <c r="G74" s="33" t="s">
        <v>142</v>
      </c>
      <c r="H74" s="112" t="s">
        <v>214</v>
      </c>
      <c r="I74" s="112"/>
      <c r="J74" s="112"/>
      <c r="K74" s="112"/>
      <c r="L74" s="23"/>
      <c r="M74" s="23" t="s">
        <v>18</v>
      </c>
      <c r="N74" s="24"/>
    </row>
    <row r="75" spans="2:14" ht="21" customHeight="1" x14ac:dyDescent="0.25">
      <c r="B75" s="110"/>
      <c r="C75" s="110"/>
      <c r="D75" s="110"/>
      <c r="E75" s="110"/>
      <c r="F75" s="110"/>
      <c r="G75" s="34"/>
      <c r="H75" s="113"/>
      <c r="I75" s="113"/>
      <c r="J75" s="113"/>
      <c r="K75" s="113"/>
      <c r="L75" s="26"/>
      <c r="M75" s="26"/>
      <c r="N75" s="27"/>
    </row>
    <row r="76" spans="2:14" ht="21" customHeight="1" x14ac:dyDescent="0.25">
      <c r="B76" s="110" t="s">
        <v>215</v>
      </c>
      <c r="C76" s="110"/>
      <c r="D76" s="110"/>
      <c r="E76" s="110"/>
      <c r="F76" s="110"/>
      <c r="G76" s="32" t="s">
        <v>142</v>
      </c>
      <c r="H76" s="111" t="s">
        <v>195</v>
      </c>
      <c r="I76" s="111"/>
      <c r="J76" s="111"/>
      <c r="K76" s="111"/>
      <c r="L76" s="20" t="s">
        <v>18</v>
      </c>
      <c r="M76" s="20"/>
      <c r="N76" s="21"/>
    </row>
    <row r="77" spans="2:14" ht="21" customHeight="1" x14ac:dyDescent="0.25">
      <c r="B77" s="110"/>
      <c r="C77" s="110"/>
      <c r="D77" s="110"/>
      <c r="E77" s="110"/>
      <c r="F77" s="110"/>
      <c r="G77" s="33" t="s">
        <v>150</v>
      </c>
      <c r="H77" s="112" t="s">
        <v>216</v>
      </c>
      <c r="I77" s="112"/>
      <c r="J77" s="112"/>
      <c r="K77" s="112"/>
      <c r="L77" s="23"/>
      <c r="M77" s="23" t="s">
        <v>18</v>
      </c>
      <c r="N77" s="24"/>
    </row>
    <row r="78" spans="2:14" ht="21" customHeight="1" x14ac:dyDescent="0.25">
      <c r="B78" s="110"/>
      <c r="C78" s="110"/>
      <c r="D78" s="110"/>
      <c r="E78" s="110"/>
      <c r="F78" s="110"/>
      <c r="G78" s="34"/>
      <c r="H78" s="113"/>
      <c r="I78" s="113"/>
      <c r="J78" s="113"/>
      <c r="K78" s="113"/>
      <c r="L78" s="26"/>
      <c r="M78" s="26"/>
      <c r="N78" s="27"/>
    </row>
    <row r="79" spans="2:14" ht="21" customHeight="1" x14ac:dyDescent="0.25">
      <c r="B79" s="110" t="s">
        <v>217</v>
      </c>
      <c r="C79" s="110"/>
      <c r="D79" s="110"/>
      <c r="E79" s="110"/>
      <c r="F79" s="110"/>
      <c r="G79" s="32" t="s">
        <v>150</v>
      </c>
      <c r="H79" s="111" t="s">
        <v>218</v>
      </c>
      <c r="I79" s="111"/>
      <c r="J79" s="111"/>
      <c r="K79" s="111"/>
      <c r="L79" s="20" t="s">
        <v>18</v>
      </c>
      <c r="M79" s="20"/>
      <c r="N79" s="21"/>
    </row>
    <row r="80" spans="2:14" ht="21" customHeight="1" x14ac:dyDescent="0.25">
      <c r="B80" s="110"/>
      <c r="C80" s="110"/>
      <c r="D80" s="110"/>
      <c r="E80" s="110"/>
      <c r="F80" s="110"/>
      <c r="G80" s="33" t="s">
        <v>98</v>
      </c>
      <c r="H80" s="112" t="s">
        <v>196</v>
      </c>
      <c r="I80" s="112"/>
      <c r="J80" s="112"/>
      <c r="K80" s="112"/>
      <c r="L80" s="23"/>
      <c r="M80" s="23" t="s">
        <v>18</v>
      </c>
      <c r="N80" s="24"/>
    </row>
    <row r="81" spans="2:14" ht="21" customHeight="1" x14ac:dyDescent="0.25">
      <c r="B81" s="110"/>
      <c r="C81" s="110"/>
      <c r="D81" s="110"/>
      <c r="E81" s="110"/>
      <c r="F81" s="110"/>
      <c r="G81" s="34" t="s">
        <v>150</v>
      </c>
      <c r="H81" s="113" t="s">
        <v>219</v>
      </c>
      <c r="I81" s="113"/>
      <c r="J81" s="113"/>
      <c r="K81" s="113"/>
      <c r="L81" s="26"/>
      <c r="M81" s="26"/>
      <c r="N81" s="27" t="s">
        <v>18</v>
      </c>
    </row>
    <row r="82" spans="2:14" ht="21" customHeight="1" x14ac:dyDescent="0.25">
      <c r="B82" s="110" t="s">
        <v>220</v>
      </c>
      <c r="C82" s="110"/>
      <c r="D82" s="110"/>
      <c r="E82" s="110"/>
      <c r="F82" s="110"/>
      <c r="G82" s="32" t="s">
        <v>142</v>
      </c>
      <c r="H82" s="111" t="s">
        <v>199</v>
      </c>
      <c r="I82" s="111"/>
      <c r="J82" s="111"/>
      <c r="K82" s="111"/>
      <c r="L82" s="20" t="s">
        <v>18</v>
      </c>
      <c r="M82" s="20"/>
      <c r="N82" s="21"/>
    </row>
    <row r="83" spans="2:14" ht="21" customHeight="1" x14ac:dyDescent="0.25">
      <c r="B83" s="110"/>
      <c r="C83" s="110"/>
      <c r="D83" s="110"/>
      <c r="E83" s="110"/>
      <c r="F83" s="110"/>
      <c r="G83" s="33" t="s">
        <v>150</v>
      </c>
      <c r="H83" s="112" t="s">
        <v>221</v>
      </c>
      <c r="I83" s="112"/>
      <c r="J83" s="112"/>
      <c r="K83" s="112"/>
      <c r="L83" s="23"/>
      <c r="M83" s="23" t="s">
        <v>18</v>
      </c>
      <c r="N83" s="24"/>
    </row>
    <row r="84" spans="2:14" ht="21" customHeight="1" x14ac:dyDescent="0.25">
      <c r="B84" s="110"/>
      <c r="C84" s="110"/>
      <c r="D84" s="110"/>
      <c r="E84" s="110"/>
      <c r="F84" s="110"/>
      <c r="G84" s="34" t="s">
        <v>200</v>
      </c>
      <c r="H84" s="113" t="s">
        <v>201</v>
      </c>
      <c r="I84" s="113"/>
      <c r="J84" s="113"/>
      <c r="K84" s="113"/>
      <c r="L84" s="26"/>
      <c r="M84" s="26"/>
      <c r="N84" s="27" t="s">
        <v>18</v>
      </c>
    </row>
    <row r="85" spans="2:14" ht="21" customHeight="1" x14ac:dyDescent="0.25">
      <c r="B85" s="110" t="s">
        <v>222</v>
      </c>
      <c r="C85" s="110"/>
      <c r="D85" s="110"/>
      <c r="E85" s="110"/>
      <c r="F85" s="110"/>
      <c r="G85" s="32" t="s">
        <v>142</v>
      </c>
      <c r="H85" s="111" t="s">
        <v>203</v>
      </c>
      <c r="I85" s="111"/>
      <c r="J85" s="111"/>
      <c r="K85" s="111"/>
      <c r="L85" s="20" t="s">
        <v>18</v>
      </c>
      <c r="M85" s="20"/>
      <c r="N85" s="21"/>
    </row>
    <row r="86" spans="2:14" ht="21" customHeight="1" x14ac:dyDescent="0.25">
      <c r="B86" s="110"/>
      <c r="C86" s="110"/>
      <c r="D86" s="110"/>
      <c r="E86" s="110"/>
      <c r="F86" s="110"/>
      <c r="G86" s="33" t="s">
        <v>142</v>
      </c>
      <c r="H86" s="112" t="s">
        <v>204</v>
      </c>
      <c r="I86" s="112"/>
      <c r="J86" s="112"/>
      <c r="K86" s="112"/>
      <c r="L86" s="23"/>
      <c r="M86" s="23" t="s">
        <v>18</v>
      </c>
      <c r="N86" s="24"/>
    </row>
    <row r="87" spans="2:14" ht="21" customHeight="1" x14ac:dyDescent="0.25">
      <c r="B87" s="110"/>
      <c r="C87" s="110"/>
      <c r="D87" s="110"/>
      <c r="E87" s="110"/>
      <c r="F87" s="110"/>
      <c r="G87" s="34"/>
      <c r="H87" s="113"/>
      <c r="I87" s="113"/>
      <c r="J87" s="113"/>
      <c r="K87" s="113"/>
      <c r="L87" s="26"/>
      <c r="M87" s="26"/>
      <c r="N87" s="27"/>
    </row>
    <row r="89" spans="2:14" x14ac:dyDescent="0.25">
      <c r="L89" s="29"/>
      <c r="M89" s="29"/>
      <c r="N89" s="29"/>
    </row>
    <row r="90" spans="2:14" x14ac:dyDescent="0.25">
      <c r="L90" s="29"/>
      <c r="M90" s="29"/>
      <c r="N90" s="29"/>
    </row>
  </sheetData>
  <mergeCells count="116">
    <mergeCell ref="B1:N1"/>
    <mergeCell ref="B2:F2"/>
    <mergeCell ref="H2:K2"/>
    <mergeCell ref="B3:F5"/>
    <mergeCell ref="H3:K3"/>
    <mergeCell ref="H4:K4"/>
    <mergeCell ref="H5:K5"/>
    <mergeCell ref="B6:F8"/>
    <mergeCell ref="H6:K6"/>
    <mergeCell ref="H7:K7"/>
    <mergeCell ref="H8:K8"/>
    <mergeCell ref="B9:F11"/>
    <mergeCell ref="H9:K9"/>
    <mergeCell ref="H10:K10"/>
    <mergeCell ref="H11:K11"/>
    <mergeCell ref="B12:F14"/>
    <mergeCell ref="H12:K12"/>
    <mergeCell ref="H13:K13"/>
    <mergeCell ref="H14:K14"/>
    <mergeCell ref="B15:F18"/>
    <mergeCell ref="H15:K15"/>
    <mergeCell ref="H16:K16"/>
    <mergeCell ref="H18:K18"/>
    <mergeCell ref="B19:F21"/>
    <mergeCell ref="H19:K19"/>
    <mergeCell ref="H20:K20"/>
    <mergeCell ref="H21:K21"/>
    <mergeCell ref="B22:F24"/>
    <mergeCell ref="H22:K22"/>
    <mergeCell ref="H23:K23"/>
    <mergeCell ref="H24:K24"/>
    <mergeCell ref="B25:F27"/>
    <mergeCell ref="H25:K25"/>
    <mergeCell ref="H26:K26"/>
    <mergeCell ref="H27:K27"/>
    <mergeCell ref="B28:F30"/>
    <mergeCell ref="H28:K28"/>
    <mergeCell ref="H29:K29"/>
    <mergeCell ref="H30:K30"/>
    <mergeCell ref="B31:F33"/>
    <mergeCell ref="H31:K31"/>
    <mergeCell ref="H32:K32"/>
    <mergeCell ref="H33:K33"/>
    <mergeCell ref="B34:F36"/>
    <mergeCell ref="H34:K34"/>
    <mergeCell ref="H35:K35"/>
    <mergeCell ref="H36:K36"/>
    <mergeCell ref="B37:F39"/>
    <mergeCell ref="H37:K37"/>
    <mergeCell ref="H38:K38"/>
    <mergeCell ref="H39:K39"/>
    <mergeCell ref="B40:F42"/>
    <mergeCell ref="H40:K40"/>
    <mergeCell ref="H41:K41"/>
    <mergeCell ref="H42:K42"/>
    <mergeCell ref="B43:F45"/>
    <mergeCell ref="H43:K43"/>
    <mergeCell ref="H44:K44"/>
    <mergeCell ref="H45:K45"/>
    <mergeCell ref="B46:F48"/>
    <mergeCell ref="H46:K46"/>
    <mergeCell ref="H47:K47"/>
    <mergeCell ref="H48:K48"/>
    <mergeCell ref="B49:F51"/>
    <mergeCell ref="H49:K49"/>
    <mergeCell ref="H50:K50"/>
    <mergeCell ref="H51:K51"/>
    <mergeCell ref="B52:F54"/>
    <mergeCell ref="H52:K52"/>
    <mergeCell ref="H53:K53"/>
    <mergeCell ref="H54:K54"/>
    <mergeCell ref="B55:F57"/>
    <mergeCell ref="H55:K55"/>
    <mergeCell ref="H56:K56"/>
    <mergeCell ref="H57:K57"/>
    <mergeCell ref="B58:F60"/>
    <mergeCell ref="H58:K58"/>
    <mergeCell ref="H59:K59"/>
    <mergeCell ref="H60:K60"/>
    <mergeCell ref="B61:F63"/>
    <mergeCell ref="H61:K61"/>
    <mergeCell ref="H62:K62"/>
    <mergeCell ref="H63:K63"/>
    <mergeCell ref="H66:K66"/>
    <mergeCell ref="B67:F69"/>
    <mergeCell ref="H67:K67"/>
    <mergeCell ref="H68:K68"/>
    <mergeCell ref="H69:K69"/>
    <mergeCell ref="B70:F72"/>
    <mergeCell ref="H70:K70"/>
    <mergeCell ref="H71:K71"/>
    <mergeCell ref="H72:K72"/>
    <mergeCell ref="B82:F84"/>
    <mergeCell ref="H82:K82"/>
    <mergeCell ref="H83:K83"/>
    <mergeCell ref="H84:K84"/>
    <mergeCell ref="B85:F87"/>
    <mergeCell ref="H85:K85"/>
    <mergeCell ref="H86:K86"/>
    <mergeCell ref="H87:K87"/>
    <mergeCell ref="H17:K17"/>
    <mergeCell ref="B73:F75"/>
    <mergeCell ref="H73:K73"/>
    <mergeCell ref="H74:K74"/>
    <mergeCell ref="H75:K75"/>
    <mergeCell ref="B76:F78"/>
    <mergeCell ref="H76:K76"/>
    <mergeCell ref="H77:K77"/>
    <mergeCell ref="H78:K78"/>
    <mergeCell ref="B79:F81"/>
    <mergeCell ref="H79:K79"/>
    <mergeCell ref="H80:K80"/>
    <mergeCell ref="H81:K81"/>
    <mergeCell ref="B64:F66"/>
    <mergeCell ref="H64:K64"/>
    <mergeCell ref="H65:K65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kluby!$B$2:$B$29</xm:f>
          </x14:formula1>
          <x14:formula2>
            <xm:f>0</xm:f>
          </x14:formula2>
          <xm:sqref>G3:G87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opLeftCell="A4" zoomScale="124" zoomScaleNormal="124" workbookViewId="0">
      <selection activeCell="G35" sqref="G35"/>
    </sheetView>
  </sheetViews>
  <sheetFormatPr defaultColWidth="8.5703125" defaultRowHeight="15" x14ac:dyDescent="0.25"/>
  <cols>
    <col min="1" max="1" width="5.7109375" customWidth="1"/>
    <col min="7" max="7" width="34.42578125" customWidth="1"/>
    <col min="8" max="11" width="8.5703125" style="44"/>
    <col min="12" max="12" width="9.85546875" customWidth="1"/>
  </cols>
  <sheetData>
    <row r="1" spans="2:14" ht="45" customHeight="1" x14ac:dyDescent="0.25">
      <c r="B1" s="108" t="s">
        <v>223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45" customHeight="1" x14ac:dyDescent="0.25">
      <c r="B2" s="109" t="s">
        <v>0</v>
      </c>
      <c r="C2" s="109"/>
      <c r="D2" s="109"/>
      <c r="E2" s="109"/>
      <c r="F2" s="109"/>
      <c r="G2" s="45" t="s">
        <v>1</v>
      </c>
      <c r="H2" s="109" t="s">
        <v>2</v>
      </c>
      <c r="I2" s="109"/>
      <c r="J2" s="109"/>
      <c r="K2" s="109"/>
      <c r="L2" s="15" t="s">
        <v>3</v>
      </c>
      <c r="M2" s="16" t="s">
        <v>4</v>
      </c>
      <c r="N2" s="17" t="s">
        <v>5</v>
      </c>
    </row>
    <row r="3" spans="2:14" ht="21" customHeight="1" x14ac:dyDescent="0.25">
      <c r="B3" s="110" t="s">
        <v>224</v>
      </c>
      <c r="C3" s="110"/>
      <c r="D3" s="110"/>
      <c r="E3" s="110"/>
      <c r="F3" s="110"/>
      <c r="G3" s="32" t="s">
        <v>333</v>
      </c>
      <c r="H3" s="105" t="s">
        <v>225</v>
      </c>
      <c r="I3" s="105"/>
      <c r="J3" s="105"/>
      <c r="K3" s="105"/>
      <c r="L3" s="20" t="s">
        <v>18</v>
      </c>
      <c r="M3" s="20"/>
      <c r="N3" s="21"/>
    </row>
    <row r="4" spans="2:14" ht="21" customHeight="1" x14ac:dyDescent="0.25">
      <c r="B4" s="110"/>
      <c r="C4" s="110"/>
      <c r="D4" s="110"/>
      <c r="E4" s="110"/>
      <c r="F4" s="110"/>
      <c r="G4" s="33" t="s">
        <v>333</v>
      </c>
      <c r="H4" s="106" t="s">
        <v>226</v>
      </c>
      <c r="I4" s="106"/>
      <c r="J4" s="106"/>
      <c r="K4" s="106"/>
      <c r="L4" s="23"/>
      <c r="M4" s="23" t="s">
        <v>9</v>
      </c>
      <c r="N4" s="24"/>
    </row>
    <row r="5" spans="2:14" ht="21" customHeight="1" x14ac:dyDescent="0.25">
      <c r="B5" s="110"/>
      <c r="C5" s="110"/>
      <c r="D5" s="110"/>
      <c r="E5" s="110"/>
      <c r="F5" s="110"/>
      <c r="G5" s="46" t="s">
        <v>83</v>
      </c>
      <c r="H5" s="107" t="s">
        <v>166</v>
      </c>
      <c r="I5" s="107"/>
      <c r="J5" s="107"/>
      <c r="K5" s="107"/>
      <c r="L5" s="26"/>
      <c r="M5" s="26"/>
      <c r="N5" s="27" t="s">
        <v>18</v>
      </c>
    </row>
    <row r="6" spans="2:14" ht="21" customHeight="1" x14ac:dyDescent="0.25">
      <c r="B6" s="110" t="s">
        <v>227</v>
      </c>
      <c r="C6" s="110"/>
      <c r="D6" s="110"/>
      <c r="E6" s="110"/>
      <c r="F6" s="110"/>
      <c r="G6" s="32" t="s">
        <v>333</v>
      </c>
      <c r="H6" s="105" t="s">
        <v>70</v>
      </c>
      <c r="I6" s="105"/>
      <c r="J6" s="105"/>
      <c r="K6" s="105"/>
      <c r="L6" s="20" t="s">
        <v>18</v>
      </c>
      <c r="M6" s="20"/>
      <c r="N6" s="21"/>
    </row>
    <row r="7" spans="2:14" ht="21" customHeight="1" x14ac:dyDescent="0.25">
      <c r="B7" s="110"/>
      <c r="C7" s="110"/>
      <c r="D7" s="110"/>
      <c r="E7" s="110"/>
      <c r="F7" s="110"/>
      <c r="G7" s="33" t="s">
        <v>76</v>
      </c>
      <c r="H7" s="106" t="s">
        <v>228</v>
      </c>
      <c r="I7" s="106"/>
      <c r="J7" s="106"/>
      <c r="K7" s="106"/>
      <c r="L7" s="23"/>
      <c r="M7" s="23" t="s">
        <v>18</v>
      </c>
      <c r="N7" s="24"/>
    </row>
    <row r="8" spans="2:14" ht="21" customHeight="1" x14ac:dyDescent="0.25">
      <c r="B8" s="110"/>
      <c r="C8" s="110"/>
      <c r="D8" s="110"/>
      <c r="E8" s="110"/>
      <c r="F8" s="110"/>
      <c r="G8" s="46" t="s">
        <v>76</v>
      </c>
      <c r="H8" s="107" t="s">
        <v>229</v>
      </c>
      <c r="I8" s="107"/>
      <c r="J8" s="107"/>
      <c r="K8" s="107"/>
      <c r="L8" s="26"/>
      <c r="M8" s="26"/>
      <c r="N8" s="27" t="s">
        <v>18</v>
      </c>
    </row>
    <row r="9" spans="2:14" ht="21" customHeight="1" x14ac:dyDescent="0.25">
      <c r="B9" s="110" t="s">
        <v>230</v>
      </c>
      <c r="C9" s="110"/>
      <c r="D9" s="110"/>
      <c r="E9" s="110"/>
      <c r="F9" s="110"/>
      <c r="G9" s="32" t="s">
        <v>154</v>
      </c>
      <c r="H9" s="105" t="s">
        <v>231</v>
      </c>
      <c r="I9" s="105"/>
      <c r="J9" s="105"/>
      <c r="K9" s="105"/>
      <c r="L9" s="20" t="s">
        <v>18</v>
      </c>
      <c r="M9" s="20"/>
      <c r="N9" s="21"/>
    </row>
    <row r="10" spans="2:14" ht="21" customHeight="1" x14ac:dyDescent="0.25">
      <c r="B10" s="110"/>
      <c r="C10" s="110"/>
      <c r="D10" s="110"/>
      <c r="E10" s="110"/>
      <c r="F10" s="110"/>
      <c r="G10" s="33" t="s">
        <v>21</v>
      </c>
      <c r="H10" s="106" t="s">
        <v>232</v>
      </c>
      <c r="I10" s="106"/>
      <c r="J10" s="106"/>
      <c r="K10" s="106"/>
      <c r="L10" s="23"/>
      <c r="M10" s="23" t="s">
        <v>18</v>
      </c>
      <c r="N10" s="24"/>
    </row>
    <row r="11" spans="2:14" ht="21" customHeight="1" x14ac:dyDescent="0.25">
      <c r="B11" s="110"/>
      <c r="C11" s="110"/>
      <c r="D11" s="110"/>
      <c r="E11" s="110"/>
      <c r="F11" s="110"/>
      <c r="G11" s="46" t="s">
        <v>24</v>
      </c>
      <c r="H11" s="107" t="s">
        <v>233</v>
      </c>
      <c r="I11" s="107"/>
      <c r="J11" s="107"/>
      <c r="K11" s="107"/>
      <c r="L11" s="26"/>
      <c r="M11" s="26"/>
      <c r="N11" s="27" t="s">
        <v>18</v>
      </c>
    </row>
    <row r="12" spans="2:14" ht="21" customHeight="1" x14ac:dyDescent="0.25">
      <c r="B12" s="110" t="s">
        <v>234</v>
      </c>
      <c r="C12" s="110"/>
      <c r="D12" s="110"/>
      <c r="E12" s="110"/>
      <c r="F12" s="110"/>
      <c r="G12" s="32" t="s">
        <v>21</v>
      </c>
      <c r="H12" s="105" t="s">
        <v>235</v>
      </c>
      <c r="I12" s="105"/>
      <c r="J12" s="105"/>
      <c r="K12" s="105"/>
      <c r="L12" s="20" t="s">
        <v>18</v>
      </c>
      <c r="M12" s="20"/>
      <c r="N12" s="21"/>
    </row>
    <row r="13" spans="2:14" ht="21" customHeight="1" x14ac:dyDescent="0.25">
      <c r="B13" s="110"/>
      <c r="C13" s="110"/>
      <c r="D13" s="110"/>
      <c r="E13" s="110"/>
      <c r="F13" s="110"/>
      <c r="G13" s="33" t="s">
        <v>24</v>
      </c>
      <c r="H13" s="106" t="s">
        <v>29</v>
      </c>
      <c r="I13" s="106"/>
      <c r="J13" s="106"/>
      <c r="K13" s="106"/>
      <c r="L13" s="23"/>
      <c r="M13" s="23" t="s">
        <v>18</v>
      </c>
      <c r="N13" s="24"/>
    </row>
    <row r="14" spans="2:14" ht="21" customHeight="1" x14ac:dyDescent="0.25">
      <c r="B14" s="110"/>
      <c r="C14" s="110"/>
      <c r="D14" s="110"/>
      <c r="E14" s="110"/>
      <c r="F14" s="110"/>
      <c r="G14" s="46" t="s">
        <v>140</v>
      </c>
      <c r="H14" s="107" t="s">
        <v>236</v>
      </c>
      <c r="I14" s="107"/>
      <c r="J14" s="107"/>
      <c r="K14" s="107"/>
      <c r="L14" s="26"/>
      <c r="M14" s="26"/>
      <c r="N14" s="27" t="s">
        <v>18</v>
      </c>
    </row>
    <row r="15" spans="2:14" ht="21" customHeight="1" x14ac:dyDescent="0.25">
      <c r="B15" s="110" t="s">
        <v>237</v>
      </c>
      <c r="C15" s="110"/>
      <c r="D15" s="110"/>
      <c r="E15" s="110"/>
      <c r="F15" s="110"/>
      <c r="G15" s="32" t="s">
        <v>140</v>
      </c>
      <c r="H15" s="105" t="s">
        <v>178</v>
      </c>
      <c r="I15" s="105"/>
      <c r="J15" s="105"/>
      <c r="K15" s="105"/>
      <c r="L15" s="20" t="s">
        <v>18</v>
      </c>
      <c r="M15" s="20"/>
      <c r="N15" s="21"/>
    </row>
    <row r="16" spans="2:14" ht="21" customHeight="1" x14ac:dyDescent="0.25">
      <c r="B16" s="110"/>
      <c r="C16" s="110"/>
      <c r="D16" s="110"/>
      <c r="E16" s="110"/>
      <c r="F16" s="110"/>
      <c r="G16" s="33" t="s">
        <v>140</v>
      </c>
      <c r="H16" s="106" t="s">
        <v>238</v>
      </c>
      <c r="I16" s="106"/>
      <c r="J16" s="106"/>
      <c r="K16" s="106"/>
      <c r="L16" s="23"/>
      <c r="M16" s="23" t="s">
        <v>18</v>
      </c>
      <c r="N16" s="24"/>
    </row>
    <row r="17" spans="2:14" ht="21" customHeight="1" x14ac:dyDescent="0.25">
      <c r="B17" s="110"/>
      <c r="C17" s="110"/>
      <c r="D17" s="110"/>
      <c r="E17" s="110"/>
      <c r="F17" s="110"/>
      <c r="G17" s="46" t="s">
        <v>24</v>
      </c>
      <c r="H17" s="107" t="s">
        <v>37</v>
      </c>
      <c r="I17" s="107"/>
      <c r="J17" s="107"/>
      <c r="K17" s="107"/>
      <c r="L17" s="26"/>
      <c r="M17" s="26"/>
      <c r="N17" s="27" t="s">
        <v>18</v>
      </c>
    </row>
    <row r="18" spans="2:14" ht="21" customHeight="1" x14ac:dyDescent="0.25">
      <c r="B18" s="110" t="s">
        <v>239</v>
      </c>
      <c r="C18" s="110"/>
      <c r="D18" s="110"/>
      <c r="E18" s="110"/>
      <c r="F18" s="110"/>
      <c r="G18" s="32" t="s">
        <v>154</v>
      </c>
      <c r="H18" s="105" t="s">
        <v>240</v>
      </c>
      <c r="I18" s="105"/>
      <c r="J18" s="105"/>
      <c r="K18" s="105"/>
      <c r="L18" s="20" t="s">
        <v>18</v>
      </c>
      <c r="M18" s="20"/>
      <c r="N18" s="21"/>
    </row>
    <row r="19" spans="2:14" ht="21" customHeight="1" x14ac:dyDescent="0.25">
      <c r="B19" s="110"/>
      <c r="C19" s="110"/>
      <c r="D19" s="110"/>
      <c r="E19" s="110"/>
      <c r="F19" s="110"/>
      <c r="G19" s="33" t="s">
        <v>154</v>
      </c>
      <c r="H19" s="106" t="s">
        <v>241</v>
      </c>
      <c r="I19" s="106"/>
      <c r="J19" s="106"/>
      <c r="K19" s="106"/>
      <c r="L19" s="23"/>
      <c r="M19" s="23" t="s">
        <v>18</v>
      </c>
      <c r="N19" s="24"/>
    </row>
    <row r="20" spans="2:14" ht="21" customHeight="1" x14ac:dyDescent="0.25">
      <c r="B20" s="110"/>
      <c r="C20" s="110"/>
      <c r="D20" s="110"/>
      <c r="E20" s="110"/>
      <c r="F20" s="110"/>
      <c r="G20" s="46" t="s">
        <v>24</v>
      </c>
      <c r="H20" s="107" t="s">
        <v>50</v>
      </c>
      <c r="I20" s="107"/>
      <c r="J20" s="107"/>
      <c r="K20" s="107"/>
      <c r="L20" s="26"/>
      <c r="M20" s="26"/>
      <c r="N20" s="27" t="s">
        <v>18</v>
      </c>
    </row>
    <row r="21" spans="2:14" ht="21" customHeight="1" x14ac:dyDescent="0.25">
      <c r="B21" s="110" t="s">
        <v>242</v>
      </c>
      <c r="C21" s="110"/>
      <c r="D21" s="110"/>
      <c r="E21" s="110"/>
      <c r="F21" s="110"/>
      <c r="G21" s="32" t="s">
        <v>21</v>
      </c>
      <c r="H21" s="105" t="s">
        <v>243</v>
      </c>
      <c r="I21" s="105"/>
      <c r="J21" s="105"/>
      <c r="K21" s="105"/>
      <c r="L21" s="20" t="s">
        <v>18</v>
      </c>
      <c r="M21" s="20"/>
      <c r="N21" s="21"/>
    </row>
    <row r="22" spans="2:14" ht="21" customHeight="1" x14ac:dyDescent="0.25">
      <c r="B22" s="110"/>
      <c r="C22" s="110"/>
      <c r="D22" s="110"/>
      <c r="E22" s="110"/>
      <c r="F22" s="110"/>
      <c r="G22" s="33" t="s">
        <v>154</v>
      </c>
      <c r="H22" s="106" t="s">
        <v>244</v>
      </c>
      <c r="I22" s="106"/>
      <c r="J22" s="106"/>
      <c r="K22" s="106"/>
      <c r="L22" s="23"/>
      <c r="M22" s="23" t="s">
        <v>18</v>
      </c>
      <c r="N22" s="24"/>
    </row>
    <row r="23" spans="2:14" ht="21" customHeight="1" x14ac:dyDescent="0.25">
      <c r="B23" s="110"/>
      <c r="C23" s="110"/>
      <c r="D23" s="110"/>
      <c r="E23" s="110"/>
      <c r="F23" s="110"/>
      <c r="G23" s="46" t="s">
        <v>140</v>
      </c>
      <c r="H23" s="107" t="s">
        <v>245</v>
      </c>
      <c r="I23" s="107"/>
      <c r="J23" s="107"/>
      <c r="K23" s="107"/>
      <c r="L23" s="26"/>
      <c r="M23" s="26"/>
      <c r="N23" s="27" t="s">
        <v>18</v>
      </c>
    </row>
    <row r="24" spans="2:14" ht="21" customHeight="1" x14ac:dyDescent="0.25">
      <c r="B24" s="110" t="s">
        <v>246</v>
      </c>
      <c r="C24" s="110"/>
      <c r="D24" s="110"/>
      <c r="E24" s="110"/>
      <c r="F24" s="110"/>
      <c r="G24" s="32" t="s">
        <v>247</v>
      </c>
      <c r="H24" s="105" t="s">
        <v>248</v>
      </c>
      <c r="I24" s="105"/>
      <c r="J24" s="105"/>
      <c r="K24" s="105"/>
      <c r="L24" s="20" t="s">
        <v>18</v>
      </c>
      <c r="M24" s="20"/>
      <c r="N24" s="21"/>
    </row>
    <row r="25" spans="2:14" ht="21" customHeight="1" x14ac:dyDescent="0.25">
      <c r="B25" s="110"/>
      <c r="C25" s="110"/>
      <c r="D25" s="110"/>
      <c r="E25" s="110"/>
      <c r="F25" s="110"/>
      <c r="G25" s="33" t="s">
        <v>140</v>
      </c>
      <c r="H25" s="106" t="s">
        <v>249</v>
      </c>
      <c r="I25" s="106"/>
      <c r="J25" s="106"/>
      <c r="K25" s="106"/>
      <c r="L25" s="23"/>
      <c r="M25" s="23" t="s">
        <v>18</v>
      </c>
      <c r="N25" s="24"/>
    </row>
    <row r="26" spans="2:14" ht="21" customHeight="1" x14ac:dyDescent="0.25">
      <c r="B26" s="110"/>
      <c r="C26" s="110"/>
      <c r="D26" s="110"/>
      <c r="E26" s="110"/>
      <c r="F26" s="110"/>
      <c r="G26" s="46" t="s">
        <v>140</v>
      </c>
      <c r="H26" s="107" t="s">
        <v>250</v>
      </c>
      <c r="I26" s="107"/>
      <c r="J26" s="107"/>
      <c r="K26" s="107"/>
      <c r="L26" s="26"/>
      <c r="M26" s="26"/>
      <c r="N26" s="27" t="s">
        <v>18</v>
      </c>
    </row>
    <row r="27" spans="2:14" ht="21" customHeight="1" x14ac:dyDescent="0.25">
      <c r="B27" s="110" t="s">
        <v>251</v>
      </c>
      <c r="C27" s="110"/>
      <c r="D27" s="110"/>
      <c r="E27" s="110"/>
      <c r="F27" s="110"/>
      <c r="G27" s="32" t="s">
        <v>247</v>
      </c>
      <c r="H27" s="105" t="s">
        <v>252</v>
      </c>
      <c r="I27" s="105"/>
      <c r="J27" s="105"/>
      <c r="K27" s="105"/>
      <c r="L27" s="20" t="s">
        <v>18</v>
      </c>
      <c r="M27" s="20"/>
      <c r="N27" s="21"/>
    </row>
    <row r="28" spans="2:14" ht="21" customHeight="1" x14ac:dyDescent="0.25">
      <c r="B28" s="110"/>
      <c r="C28" s="110"/>
      <c r="D28" s="110"/>
      <c r="E28" s="110"/>
      <c r="F28" s="110"/>
      <c r="G28" s="33" t="s">
        <v>154</v>
      </c>
      <c r="H28" s="106" t="s">
        <v>253</v>
      </c>
      <c r="I28" s="106"/>
      <c r="J28" s="106"/>
      <c r="K28" s="106"/>
      <c r="L28" s="23"/>
      <c r="M28" s="23" t="s">
        <v>18</v>
      </c>
      <c r="N28" s="24"/>
    </row>
    <row r="29" spans="2:14" ht="21" customHeight="1" x14ac:dyDescent="0.25">
      <c r="B29" s="110"/>
      <c r="C29" s="110"/>
      <c r="D29" s="110"/>
      <c r="E29" s="110"/>
      <c r="F29" s="110"/>
      <c r="G29" s="46" t="s">
        <v>140</v>
      </c>
      <c r="H29" s="107" t="s">
        <v>254</v>
      </c>
      <c r="I29" s="107"/>
      <c r="J29" s="107"/>
      <c r="K29" s="107"/>
      <c r="L29" s="26"/>
      <c r="M29" s="26"/>
      <c r="N29" s="27" t="s">
        <v>18</v>
      </c>
    </row>
    <row r="30" spans="2:14" ht="60" customHeight="1" x14ac:dyDescent="0.25">
      <c r="B30" s="110" t="s">
        <v>255</v>
      </c>
      <c r="C30" s="110"/>
      <c r="D30" s="110"/>
      <c r="E30" s="110"/>
      <c r="F30" s="110"/>
      <c r="G30" s="32" t="s">
        <v>140</v>
      </c>
      <c r="H30" s="105" t="s">
        <v>256</v>
      </c>
      <c r="I30" s="105"/>
      <c r="J30" s="105"/>
      <c r="K30" s="105"/>
      <c r="L30" s="20" t="s">
        <v>18</v>
      </c>
      <c r="M30" s="20"/>
      <c r="N30" s="21"/>
    </row>
    <row r="31" spans="2:14" ht="60" customHeight="1" x14ac:dyDescent="0.25">
      <c r="B31" s="110"/>
      <c r="C31" s="110"/>
      <c r="D31" s="110"/>
      <c r="E31" s="110"/>
      <c r="F31" s="110"/>
      <c r="G31" s="33" t="s">
        <v>154</v>
      </c>
      <c r="H31" s="106" t="s">
        <v>257</v>
      </c>
      <c r="I31" s="106"/>
      <c r="J31" s="106"/>
      <c r="K31" s="106"/>
      <c r="L31" s="23"/>
      <c r="M31" s="23" t="s">
        <v>18</v>
      </c>
      <c r="N31" s="24"/>
    </row>
    <row r="32" spans="2:14" ht="60" customHeight="1" x14ac:dyDescent="0.25">
      <c r="B32" s="110"/>
      <c r="C32" s="110"/>
      <c r="D32" s="110"/>
      <c r="E32" s="110"/>
      <c r="F32" s="110"/>
      <c r="G32" s="46" t="s">
        <v>24</v>
      </c>
      <c r="H32" s="107" t="s">
        <v>258</v>
      </c>
      <c r="I32" s="107"/>
      <c r="J32" s="107"/>
      <c r="K32" s="107"/>
      <c r="L32" s="26"/>
      <c r="M32" s="26"/>
      <c r="N32" s="27" t="s">
        <v>18</v>
      </c>
    </row>
    <row r="33" spans="2:14" ht="60" customHeight="1" x14ac:dyDescent="0.25">
      <c r="B33" s="110" t="s">
        <v>259</v>
      </c>
      <c r="C33" s="110"/>
      <c r="D33" s="110"/>
      <c r="E33" s="110"/>
      <c r="F33" s="110"/>
      <c r="G33" s="32" t="s">
        <v>247</v>
      </c>
      <c r="H33" s="105" t="s">
        <v>331</v>
      </c>
      <c r="I33" s="105"/>
      <c r="J33" s="105"/>
      <c r="K33" s="105"/>
      <c r="L33" s="20" t="s">
        <v>18</v>
      </c>
      <c r="M33" s="20"/>
      <c r="N33" s="21"/>
    </row>
    <row r="34" spans="2:14" ht="60" customHeight="1" x14ac:dyDescent="0.25">
      <c r="B34" s="110"/>
      <c r="C34" s="110"/>
      <c r="D34" s="110"/>
      <c r="E34" s="110"/>
      <c r="F34" s="110"/>
      <c r="G34" s="33" t="s">
        <v>154</v>
      </c>
      <c r="H34" s="106" t="s">
        <v>260</v>
      </c>
      <c r="I34" s="106"/>
      <c r="J34" s="106"/>
      <c r="K34" s="106"/>
      <c r="L34" s="23"/>
      <c r="M34" s="23" t="s">
        <v>18</v>
      </c>
      <c r="N34" s="24"/>
    </row>
    <row r="35" spans="2:14" ht="60" customHeight="1" x14ac:dyDescent="0.25">
      <c r="B35" s="110"/>
      <c r="C35" s="110"/>
      <c r="D35" s="110"/>
      <c r="E35" s="110"/>
      <c r="F35" s="110"/>
      <c r="G35" s="46" t="s">
        <v>21</v>
      </c>
      <c r="H35" s="107" t="s">
        <v>261</v>
      </c>
      <c r="I35" s="107"/>
      <c r="J35" s="107"/>
      <c r="K35" s="107"/>
      <c r="L35" s="26"/>
      <c r="M35" s="26"/>
      <c r="N35" s="27" t="s">
        <v>18</v>
      </c>
    </row>
    <row r="37" spans="2:14" x14ac:dyDescent="0.25">
      <c r="L37" s="29"/>
      <c r="M37" s="29"/>
      <c r="N37" s="29"/>
    </row>
    <row r="38" spans="2:14" x14ac:dyDescent="0.25">
      <c r="L38" s="29"/>
      <c r="M38" s="29"/>
      <c r="N38" s="29"/>
    </row>
  </sheetData>
  <mergeCells count="47">
    <mergeCell ref="B1:N1"/>
    <mergeCell ref="B2:F2"/>
    <mergeCell ref="H2:K2"/>
    <mergeCell ref="B3:F5"/>
    <mergeCell ref="H3:K3"/>
    <mergeCell ref="H4:K4"/>
    <mergeCell ref="H5:K5"/>
    <mergeCell ref="B6:F8"/>
    <mergeCell ref="H6:K6"/>
    <mergeCell ref="H7:K7"/>
    <mergeCell ref="H8:K8"/>
    <mergeCell ref="B9:F11"/>
    <mergeCell ref="H9:K9"/>
    <mergeCell ref="H10:K10"/>
    <mergeCell ref="H11:K11"/>
    <mergeCell ref="B12:F14"/>
    <mergeCell ref="H12:K12"/>
    <mergeCell ref="H13:K13"/>
    <mergeCell ref="H14:K14"/>
    <mergeCell ref="B15:F17"/>
    <mergeCell ref="H15:K15"/>
    <mergeCell ref="H16:K16"/>
    <mergeCell ref="H17:K17"/>
    <mergeCell ref="B18:F20"/>
    <mergeCell ref="H18:K18"/>
    <mergeCell ref="H19:K19"/>
    <mergeCell ref="H20:K20"/>
    <mergeCell ref="B21:F23"/>
    <mergeCell ref="H21:K21"/>
    <mergeCell ref="H22:K22"/>
    <mergeCell ref="H23:K23"/>
    <mergeCell ref="B24:F26"/>
    <mergeCell ref="H24:K24"/>
    <mergeCell ref="H25:K25"/>
    <mergeCell ref="H26:K26"/>
    <mergeCell ref="B27:F29"/>
    <mergeCell ref="H27:K27"/>
    <mergeCell ref="H28:K28"/>
    <mergeCell ref="H29:K29"/>
    <mergeCell ref="B30:F32"/>
    <mergeCell ref="H30:K30"/>
    <mergeCell ref="H31:K31"/>
    <mergeCell ref="H32:K32"/>
    <mergeCell ref="B33:F35"/>
    <mergeCell ref="H33:K33"/>
    <mergeCell ref="H34:K34"/>
    <mergeCell ref="H35:K35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kluby!$B$2:$B$29</xm:f>
          </x14:formula1>
          <x14:formula2>
            <xm:f>0</xm:f>
          </x14:formula2>
          <xm:sqref>G3:G35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="120" zoomScaleNormal="120" workbookViewId="0">
      <selection activeCell="B1" sqref="B1:N1"/>
    </sheetView>
  </sheetViews>
  <sheetFormatPr defaultColWidth="8.5703125" defaultRowHeight="15" x14ac:dyDescent="0.25"/>
  <cols>
    <col min="1" max="1" width="5.7109375" customWidth="1"/>
    <col min="7" max="7" width="34.42578125" customWidth="1"/>
  </cols>
  <sheetData>
    <row r="1" spans="2:14" ht="45" customHeight="1" x14ac:dyDescent="0.25">
      <c r="B1" s="108" t="s">
        <v>262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45" customHeight="1" x14ac:dyDescent="0.25">
      <c r="B2" s="109" t="s">
        <v>0</v>
      </c>
      <c r="C2" s="109"/>
      <c r="D2" s="109"/>
      <c r="E2" s="109"/>
      <c r="F2" s="109"/>
      <c r="G2" s="45" t="s">
        <v>1</v>
      </c>
      <c r="H2" s="109" t="s">
        <v>2</v>
      </c>
      <c r="I2" s="109"/>
      <c r="J2" s="109"/>
      <c r="K2" s="109"/>
      <c r="L2" s="15" t="s">
        <v>3</v>
      </c>
      <c r="M2" s="16" t="s">
        <v>4</v>
      </c>
      <c r="N2" s="17" t="s">
        <v>5</v>
      </c>
    </row>
    <row r="3" spans="2:14" ht="21" customHeight="1" x14ac:dyDescent="0.25">
      <c r="B3" s="110" t="s">
        <v>263</v>
      </c>
      <c r="C3" s="110"/>
      <c r="D3" s="110"/>
      <c r="E3" s="110"/>
      <c r="F3" s="110"/>
      <c r="G3" s="32" t="s">
        <v>83</v>
      </c>
      <c r="H3" s="123" t="s">
        <v>264</v>
      </c>
      <c r="I3" s="123"/>
      <c r="J3" s="123"/>
      <c r="K3" s="123"/>
      <c r="L3" s="20" t="s">
        <v>18</v>
      </c>
      <c r="M3" s="20"/>
      <c r="N3" s="21"/>
    </row>
    <row r="4" spans="2:14" ht="21" customHeight="1" x14ac:dyDescent="0.25">
      <c r="B4" s="110"/>
      <c r="C4" s="110"/>
      <c r="D4" s="110"/>
      <c r="E4" s="110"/>
      <c r="F4" s="110"/>
      <c r="G4" s="33" t="s">
        <v>16</v>
      </c>
      <c r="H4" s="124" t="s">
        <v>265</v>
      </c>
      <c r="I4" s="124"/>
      <c r="J4" s="124"/>
      <c r="K4" s="124"/>
      <c r="L4" s="23"/>
      <c r="M4" s="23" t="s">
        <v>18</v>
      </c>
      <c r="N4" s="24"/>
    </row>
    <row r="5" spans="2:14" ht="21" customHeight="1" x14ac:dyDescent="0.25">
      <c r="B5" s="110"/>
      <c r="C5" s="110"/>
      <c r="D5" s="110"/>
      <c r="E5" s="110"/>
      <c r="F5" s="110"/>
      <c r="G5" s="46" t="s">
        <v>16</v>
      </c>
      <c r="H5" s="125" t="s">
        <v>266</v>
      </c>
      <c r="I5" s="125"/>
      <c r="J5" s="125"/>
      <c r="K5" s="125"/>
      <c r="L5" s="26"/>
      <c r="M5" s="26"/>
      <c r="N5" s="27" t="s">
        <v>18</v>
      </c>
    </row>
    <row r="6" spans="2:14" ht="21" customHeight="1" x14ac:dyDescent="0.25">
      <c r="B6" s="110" t="s">
        <v>267</v>
      </c>
      <c r="C6" s="110"/>
      <c r="D6" s="110"/>
      <c r="E6" s="110"/>
      <c r="F6" s="110"/>
      <c r="G6" s="32" t="s">
        <v>16</v>
      </c>
      <c r="H6" s="123" t="s">
        <v>17</v>
      </c>
      <c r="I6" s="123"/>
      <c r="J6" s="123"/>
      <c r="K6" s="123"/>
      <c r="L6" s="20" t="s">
        <v>18</v>
      </c>
      <c r="M6" s="20"/>
      <c r="N6" s="21"/>
    </row>
    <row r="7" spans="2:14" ht="21" customHeight="1" x14ac:dyDescent="0.25">
      <c r="B7" s="110"/>
      <c r="C7" s="110"/>
      <c r="D7" s="110"/>
      <c r="E7" s="110"/>
      <c r="F7" s="110"/>
      <c r="G7" s="33" t="s">
        <v>16</v>
      </c>
      <c r="H7" s="124" t="s">
        <v>268</v>
      </c>
      <c r="I7" s="124"/>
      <c r="J7" s="124"/>
      <c r="K7" s="124"/>
      <c r="L7" s="23"/>
      <c r="M7" s="23" t="s">
        <v>18</v>
      </c>
      <c r="N7" s="24"/>
    </row>
    <row r="8" spans="2:14" ht="21" customHeight="1" x14ac:dyDescent="0.25">
      <c r="B8" s="110"/>
      <c r="C8" s="110"/>
      <c r="D8" s="110"/>
      <c r="E8" s="110"/>
      <c r="F8" s="110"/>
      <c r="G8" s="46" t="s">
        <v>16</v>
      </c>
      <c r="H8" s="125" t="s">
        <v>269</v>
      </c>
      <c r="I8" s="125"/>
      <c r="J8" s="125"/>
      <c r="K8" s="125"/>
      <c r="L8" s="26"/>
      <c r="M8" s="26"/>
      <c r="N8" s="27" t="s">
        <v>18</v>
      </c>
    </row>
    <row r="9" spans="2:14" ht="21" customHeight="1" x14ac:dyDescent="0.25">
      <c r="B9" s="110" t="s">
        <v>270</v>
      </c>
      <c r="C9" s="110"/>
      <c r="D9" s="110"/>
      <c r="E9" s="110"/>
      <c r="F9" s="110"/>
      <c r="G9" s="32" t="s">
        <v>21</v>
      </c>
      <c r="H9" s="123" t="s">
        <v>232</v>
      </c>
      <c r="I9" s="123"/>
      <c r="J9" s="123"/>
      <c r="K9" s="123"/>
      <c r="L9" s="20" t="s">
        <v>18</v>
      </c>
      <c r="M9" s="20"/>
      <c r="N9" s="21"/>
    </row>
    <row r="10" spans="2:14" ht="21" customHeight="1" x14ac:dyDescent="0.25">
      <c r="B10" s="110"/>
      <c r="C10" s="110"/>
      <c r="D10" s="110"/>
      <c r="E10" s="110"/>
      <c r="F10" s="110"/>
      <c r="G10" s="33" t="s">
        <v>159</v>
      </c>
      <c r="H10" s="124" t="s">
        <v>271</v>
      </c>
      <c r="I10" s="124"/>
      <c r="J10" s="124"/>
      <c r="K10" s="124"/>
      <c r="L10" s="23"/>
      <c r="M10" s="23" t="s">
        <v>18</v>
      </c>
      <c r="N10" s="24"/>
    </row>
    <row r="11" spans="2:14" ht="21" customHeight="1" x14ac:dyDescent="0.25">
      <c r="B11" s="110"/>
      <c r="C11" s="110"/>
      <c r="D11" s="110"/>
      <c r="E11" s="110"/>
      <c r="F11" s="110"/>
      <c r="G11" s="46" t="s">
        <v>159</v>
      </c>
      <c r="H11" s="125" t="s">
        <v>272</v>
      </c>
      <c r="I11" s="125"/>
      <c r="J11" s="125"/>
      <c r="K11" s="125"/>
      <c r="L11" s="26"/>
      <c r="M11" s="26"/>
      <c r="N11" s="27" t="s">
        <v>18</v>
      </c>
    </row>
    <row r="12" spans="2:14" ht="21" customHeight="1" x14ac:dyDescent="0.25">
      <c r="B12" s="110" t="s">
        <v>273</v>
      </c>
      <c r="C12" s="110"/>
      <c r="D12" s="110"/>
      <c r="E12" s="110"/>
      <c r="F12" s="110"/>
      <c r="G12" s="32" t="s">
        <v>83</v>
      </c>
      <c r="H12" s="123" t="s">
        <v>166</v>
      </c>
      <c r="I12" s="123"/>
      <c r="J12" s="123"/>
      <c r="K12" s="123"/>
      <c r="L12" s="20" t="s">
        <v>18</v>
      </c>
      <c r="M12" s="20"/>
      <c r="N12" s="21"/>
    </row>
    <row r="13" spans="2:14" ht="21" customHeight="1" x14ac:dyDescent="0.25">
      <c r="B13" s="110"/>
      <c r="C13" s="110"/>
      <c r="D13" s="110"/>
      <c r="E13" s="110"/>
      <c r="F13" s="110"/>
      <c r="G13" s="33" t="s">
        <v>16</v>
      </c>
      <c r="H13" s="124" t="s">
        <v>34</v>
      </c>
      <c r="I13" s="124"/>
      <c r="J13" s="124"/>
      <c r="K13" s="124"/>
      <c r="L13" s="23"/>
      <c r="M13" s="23" t="s">
        <v>18</v>
      </c>
      <c r="N13" s="24"/>
    </row>
    <row r="14" spans="2:14" ht="21" customHeight="1" x14ac:dyDescent="0.25">
      <c r="B14" s="110"/>
      <c r="C14" s="110"/>
      <c r="D14" s="110"/>
      <c r="E14" s="110"/>
      <c r="F14" s="110"/>
      <c r="G14" s="46" t="s">
        <v>159</v>
      </c>
      <c r="H14" s="125" t="s">
        <v>274</v>
      </c>
      <c r="I14" s="125"/>
      <c r="J14" s="125"/>
      <c r="K14" s="125"/>
      <c r="L14" s="26"/>
      <c r="M14" s="26"/>
      <c r="N14" s="27" t="s">
        <v>18</v>
      </c>
    </row>
    <row r="15" spans="2:14" ht="21" customHeight="1" x14ac:dyDescent="0.25">
      <c r="B15" s="110" t="s">
        <v>275</v>
      </c>
      <c r="C15" s="110"/>
      <c r="D15" s="110"/>
      <c r="E15" s="110"/>
      <c r="F15" s="110"/>
      <c r="G15" s="32" t="s">
        <v>154</v>
      </c>
      <c r="H15" s="123" t="s">
        <v>182</v>
      </c>
      <c r="I15" s="123"/>
      <c r="J15" s="123"/>
      <c r="K15" s="123"/>
      <c r="L15" s="20" t="s">
        <v>18</v>
      </c>
      <c r="M15" s="20"/>
      <c r="N15" s="21"/>
    </row>
    <row r="16" spans="2:14" ht="21" customHeight="1" x14ac:dyDescent="0.25">
      <c r="B16" s="110"/>
      <c r="C16" s="110"/>
      <c r="D16" s="110"/>
      <c r="E16" s="110"/>
      <c r="F16" s="110"/>
      <c r="G16" s="33" t="s">
        <v>154</v>
      </c>
      <c r="H16" s="124" t="s">
        <v>276</v>
      </c>
      <c r="I16" s="124"/>
      <c r="J16" s="124"/>
      <c r="K16" s="124"/>
      <c r="L16" s="23"/>
      <c r="M16" s="23" t="s">
        <v>18</v>
      </c>
      <c r="N16" s="24"/>
    </row>
    <row r="17" spans="2:14" ht="21" customHeight="1" x14ac:dyDescent="0.25">
      <c r="B17" s="110"/>
      <c r="C17" s="110"/>
      <c r="D17" s="110"/>
      <c r="E17" s="110"/>
      <c r="F17" s="110"/>
      <c r="G17" s="46" t="s">
        <v>16</v>
      </c>
      <c r="H17" s="125" t="s">
        <v>277</v>
      </c>
      <c r="I17" s="125"/>
      <c r="J17" s="125"/>
      <c r="K17" s="125"/>
      <c r="L17" s="26"/>
      <c r="M17" s="26"/>
      <c r="N17" s="27" t="s">
        <v>18</v>
      </c>
    </row>
    <row r="18" spans="2:14" ht="21" customHeight="1" x14ac:dyDescent="0.25">
      <c r="B18" s="110" t="s">
        <v>278</v>
      </c>
      <c r="C18" s="110"/>
      <c r="D18" s="110"/>
      <c r="E18" s="110"/>
      <c r="F18" s="110"/>
      <c r="G18" s="32" t="s">
        <v>55</v>
      </c>
      <c r="H18" s="123" t="s">
        <v>279</v>
      </c>
      <c r="I18" s="123"/>
      <c r="J18" s="123"/>
      <c r="K18" s="123"/>
      <c r="L18" s="20" t="s">
        <v>18</v>
      </c>
      <c r="M18" s="20"/>
      <c r="N18" s="21"/>
    </row>
    <row r="19" spans="2:14" ht="21" customHeight="1" x14ac:dyDescent="0.25">
      <c r="B19" s="110"/>
      <c r="C19" s="110"/>
      <c r="D19" s="110"/>
      <c r="E19" s="110"/>
      <c r="F19" s="110"/>
      <c r="G19" s="33" t="s">
        <v>16</v>
      </c>
      <c r="H19" s="124" t="s">
        <v>280</v>
      </c>
      <c r="I19" s="124"/>
      <c r="J19" s="124"/>
      <c r="K19" s="124"/>
      <c r="L19" s="23"/>
      <c r="M19" s="23" t="s">
        <v>18</v>
      </c>
      <c r="N19" s="24"/>
    </row>
    <row r="20" spans="2:14" ht="21" customHeight="1" x14ac:dyDescent="0.25">
      <c r="B20" s="110"/>
      <c r="C20" s="110"/>
      <c r="D20" s="110"/>
      <c r="E20" s="110"/>
      <c r="F20" s="110"/>
      <c r="G20" s="46" t="s">
        <v>16</v>
      </c>
      <c r="H20" s="125" t="s">
        <v>281</v>
      </c>
      <c r="I20" s="125"/>
      <c r="J20" s="125"/>
      <c r="K20" s="125"/>
      <c r="L20" s="26"/>
      <c r="M20" s="26"/>
      <c r="N20" s="27" t="s">
        <v>18</v>
      </c>
    </row>
    <row r="21" spans="2:14" ht="21" customHeight="1" x14ac:dyDescent="0.25">
      <c r="B21" s="110" t="s">
        <v>282</v>
      </c>
      <c r="C21" s="110"/>
      <c r="D21" s="110"/>
      <c r="E21" s="110"/>
      <c r="F21" s="110"/>
      <c r="G21" s="32" t="s">
        <v>16</v>
      </c>
      <c r="H21" s="123" t="s">
        <v>79</v>
      </c>
      <c r="I21" s="123"/>
      <c r="J21" s="123"/>
      <c r="K21" s="123"/>
      <c r="L21" s="20" t="s">
        <v>18</v>
      </c>
      <c r="M21" s="20"/>
      <c r="N21" s="21"/>
    </row>
    <row r="22" spans="2:14" ht="21" customHeight="1" x14ac:dyDescent="0.25">
      <c r="B22" s="110"/>
      <c r="C22" s="110"/>
      <c r="D22" s="110"/>
      <c r="E22" s="110"/>
      <c r="F22" s="110"/>
      <c r="G22" s="33" t="s">
        <v>16</v>
      </c>
      <c r="H22" s="124" t="s">
        <v>65</v>
      </c>
      <c r="I22" s="124"/>
      <c r="J22" s="124"/>
      <c r="K22" s="124"/>
      <c r="L22" s="23"/>
      <c r="M22" s="23" t="s">
        <v>18</v>
      </c>
      <c r="N22" s="24"/>
    </row>
    <row r="23" spans="2:14" ht="21" customHeight="1" x14ac:dyDescent="0.25">
      <c r="B23" s="110"/>
      <c r="C23" s="110"/>
      <c r="D23" s="110"/>
      <c r="E23" s="110"/>
      <c r="F23" s="110"/>
      <c r="G23" s="46" t="s">
        <v>21</v>
      </c>
      <c r="H23" s="125" t="s">
        <v>64</v>
      </c>
      <c r="I23" s="125"/>
      <c r="J23" s="125"/>
      <c r="K23" s="125"/>
      <c r="L23" s="26"/>
      <c r="M23" s="26"/>
      <c r="N23" s="27" t="s">
        <v>18</v>
      </c>
    </row>
    <row r="24" spans="2:14" ht="21" customHeight="1" x14ac:dyDescent="0.25">
      <c r="B24" s="110" t="s">
        <v>283</v>
      </c>
      <c r="C24" s="110"/>
      <c r="D24" s="110"/>
      <c r="E24" s="110"/>
      <c r="F24" s="110"/>
      <c r="G24" s="32" t="s">
        <v>154</v>
      </c>
      <c r="H24" s="123" t="s">
        <v>244</v>
      </c>
      <c r="I24" s="123"/>
      <c r="J24" s="123"/>
      <c r="K24" s="123"/>
      <c r="L24" s="20" t="s">
        <v>18</v>
      </c>
      <c r="M24" s="20"/>
      <c r="N24" s="21"/>
    </row>
    <row r="25" spans="2:14" ht="21" customHeight="1" x14ac:dyDescent="0.25">
      <c r="B25" s="110"/>
      <c r="C25" s="110"/>
      <c r="D25" s="110"/>
      <c r="E25" s="110"/>
      <c r="F25" s="110"/>
      <c r="G25" s="33" t="s">
        <v>16</v>
      </c>
      <c r="H25" s="124" t="s">
        <v>125</v>
      </c>
      <c r="I25" s="124"/>
      <c r="J25" s="124"/>
      <c r="K25" s="124"/>
      <c r="L25" s="23"/>
      <c r="M25" s="23" t="s">
        <v>18</v>
      </c>
      <c r="N25" s="24"/>
    </row>
    <row r="26" spans="2:14" ht="21" customHeight="1" x14ac:dyDescent="0.25">
      <c r="B26" s="110"/>
      <c r="C26" s="110"/>
      <c r="D26" s="110"/>
      <c r="E26" s="110"/>
      <c r="F26" s="110"/>
      <c r="G26" s="46" t="s">
        <v>16</v>
      </c>
      <c r="H26" s="125" t="s">
        <v>284</v>
      </c>
      <c r="I26" s="125"/>
      <c r="J26" s="125"/>
      <c r="K26" s="125"/>
      <c r="L26" s="26"/>
      <c r="M26" s="26"/>
      <c r="N26" s="27" t="s">
        <v>18</v>
      </c>
    </row>
    <row r="27" spans="2:14" ht="21" customHeight="1" x14ac:dyDescent="0.25">
      <c r="B27" s="110" t="s">
        <v>285</v>
      </c>
      <c r="C27" s="110"/>
      <c r="D27" s="110"/>
      <c r="E27" s="110"/>
      <c r="F27" s="110"/>
      <c r="G27" s="32" t="s">
        <v>16</v>
      </c>
      <c r="H27" s="123" t="s">
        <v>68</v>
      </c>
      <c r="I27" s="123"/>
      <c r="J27" s="123"/>
      <c r="K27" s="123"/>
      <c r="L27" s="20" t="s">
        <v>18</v>
      </c>
      <c r="M27" s="20"/>
      <c r="N27" s="21"/>
    </row>
    <row r="28" spans="2:14" ht="21" customHeight="1" x14ac:dyDescent="0.25">
      <c r="B28" s="110"/>
      <c r="C28" s="110"/>
      <c r="D28" s="110"/>
      <c r="E28" s="110"/>
      <c r="F28" s="110"/>
      <c r="G28" s="33" t="s">
        <v>154</v>
      </c>
      <c r="H28" s="124" t="s">
        <v>286</v>
      </c>
      <c r="I28" s="124"/>
      <c r="J28" s="124"/>
      <c r="K28" s="124"/>
      <c r="L28" s="23"/>
      <c r="M28" s="23" t="s">
        <v>18</v>
      </c>
      <c r="N28" s="24"/>
    </row>
    <row r="29" spans="2:14" ht="21" customHeight="1" x14ac:dyDescent="0.25">
      <c r="B29" s="110"/>
      <c r="C29" s="110"/>
      <c r="D29" s="110"/>
      <c r="E29" s="110"/>
      <c r="F29" s="110"/>
      <c r="G29" s="46"/>
      <c r="H29" s="125"/>
      <c r="I29" s="125"/>
      <c r="J29" s="125"/>
      <c r="K29" s="125"/>
      <c r="L29" s="26"/>
      <c r="M29" s="26"/>
      <c r="N29" s="27"/>
    </row>
    <row r="30" spans="2:14" ht="21" customHeight="1" x14ac:dyDescent="0.25">
      <c r="B30" s="110" t="s">
        <v>287</v>
      </c>
      <c r="C30" s="110"/>
      <c r="D30" s="110"/>
      <c r="E30" s="110"/>
      <c r="F30" s="110"/>
      <c r="G30" s="32" t="s">
        <v>83</v>
      </c>
      <c r="H30" s="123" t="s">
        <v>288</v>
      </c>
      <c r="I30" s="123"/>
      <c r="J30" s="123"/>
      <c r="K30" s="123"/>
      <c r="L30" s="20" t="s">
        <v>18</v>
      </c>
      <c r="M30" s="20"/>
      <c r="N30" s="21"/>
    </row>
    <row r="31" spans="2:14" ht="21" customHeight="1" x14ac:dyDescent="0.25">
      <c r="B31" s="110"/>
      <c r="C31" s="110"/>
      <c r="D31" s="110"/>
      <c r="E31" s="110"/>
      <c r="F31" s="110"/>
      <c r="G31" s="33" t="s">
        <v>21</v>
      </c>
      <c r="H31" s="124" t="s">
        <v>289</v>
      </c>
      <c r="I31" s="124"/>
      <c r="J31" s="124"/>
      <c r="K31" s="124"/>
      <c r="L31" s="23"/>
      <c r="M31" s="23" t="s">
        <v>18</v>
      </c>
      <c r="N31" s="24"/>
    </row>
    <row r="32" spans="2:14" ht="21" customHeight="1" x14ac:dyDescent="0.25">
      <c r="B32" s="110"/>
      <c r="C32" s="110"/>
      <c r="D32" s="110"/>
      <c r="E32" s="110"/>
      <c r="F32" s="110"/>
      <c r="G32" s="46"/>
      <c r="H32" s="125"/>
      <c r="I32" s="125"/>
      <c r="J32" s="125"/>
      <c r="K32" s="125"/>
      <c r="L32" s="26"/>
      <c r="M32" s="26"/>
      <c r="N32" s="27"/>
    </row>
    <row r="33" spans="2:14" ht="21" customHeight="1" x14ac:dyDescent="0.25">
      <c r="B33" s="110" t="s">
        <v>290</v>
      </c>
      <c r="C33" s="110"/>
      <c r="D33" s="110"/>
      <c r="E33" s="110"/>
      <c r="F33" s="110"/>
      <c r="G33" s="32" t="s">
        <v>247</v>
      </c>
      <c r="H33" s="123" t="s">
        <v>248</v>
      </c>
      <c r="I33" s="123"/>
      <c r="J33" s="123"/>
      <c r="K33" s="123"/>
      <c r="L33" s="20" t="s">
        <v>18</v>
      </c>
      <c r="M33" s="20"/>
      <c r="N33" s="21"/>
    </row>
    <row r="34" spans="2:14" ht="21" customHeight="1" x14ac:dyDescent="0.25">
      <c r="B34" s="110"/>
      <c r="C34" s="110"/>
      <c r="D34" s="110"/>
      <c r="E34" s="110"/>
      <c r="F34" s="110"/>
      <c r="G34" s="33" t="s">
        <v>83</v>
      </c>
      <c r="H34" s="124" t="s">
        <v>291</v>
      </c>
      <c r="I34" s="124"/>
      <c r="J34" s="124"/>
      <c r="K34" s="124"/>
      <c r="L34" s="23"/>
      <c r="M34" s="23" t="s">
        <v>18</v>
      </c>
      <c r="N34" s="24"/>
    </row>
    <row r="35" spans="2:14" ht="21" customHeight="1" x14ac:dyDescent="0.25">
      <c r="B35" s="110"/>
      <c r="C35" s="110"/>
      <c r="D35" s="110"/>
      <c r="E35" s="110"/>
      <c r="F35" s="110"/>
      <c r="G35" s="46" t="s">
        <v>83</v>
      </c>
      <c r="H35" s="125" t="s">
        <v>284</v>
      </c>
      <c r="I35" s="125"/>
      <c r="J35" s="125"/>
      <c r="K35" s="125"/>
      <c r="L35" s="26"/>
      <c r="M35" s="26"/>
      <c r="N35" s="27" t="s">
        <v>18</v>
      </c>
    </row>
    <row r="37" spans="2:14" x14ac:dyDescent="0.25">
      <c r="L37" s="29"/>
      <c r="M37" s="29"/>
      <c r="N37" s="29"/>
    </row>
    <row r="38" spans="2:14" x14ac:dyDescent="0.25">
      <c r="L38" s="29"/>
      <c r="M38" s="29"/>
      <c r="N38" s="29"/>
    </row>
  </sheetData>
  <mergeCells count="47">
    <mergeCell ref="B1:N1"/>
    <mergeCell ref="B2:F2"/>
    <mergeCell ref="H2:K2"/>
    <mergeCell ref="B3:F5"/>
    <mergeCell ref="H3:K3"/>
    <mergeCell ref="H4:K4"/>
    <mergeCell ref="H5:K5"/>
    <mergeCell ref="B6:F8"/>
    <mergeCell ref="H6:K6"/>
    <mergeCell ref="H7:K7"/>
    <mergeCell ref="H8:K8"/>
    <mergeCell ref="B9:F11"/>
    <mergeCell ref="H9:K9"/>
    <mergeCell ref="H10:K10"/>
    <mergeCell ref="H11:K11"/>
    <mergeCell ref="B12:F14"/>
    <mergeCell ref="H12:K12"/>
    <mergeCell ref="H13:K13"/>
    <mergeCell ref="H14:K14"/>
    <mergeCell ref="B15:F17"/>
    <mergeCell ref="H15:K15"/>
    <mergeCell ref="H16:K16"/>
    <mergeCell ref="H17:K17"/>
    <mergeCell ref="B18:F20"/>
    <mergeCell ref="H18:K18"/>
    <mergeCell ref="H19:K19"/>
    <mergeCell ref="H20:K20"/>
    <mergeCell ref="B21:F23"/>
    <mergeCell ref="H21:K21"/>
    <mergeCell ref="H22:K22"/>
    <mergeCell ref="H23:K23"/>
    <mergeCell ref="B24:F26"/>
    <mergeCell ref="H24:K24"/>
    <mergeCell ref="H25:K25"/>
    <mergeCell ref="H26:K26"/>
    <mergeCell ref="B27:F29"/>
    <mergeCell ref="H27:K27"/>
    <mergeCell ref="H28:K28"/>
    <mergeCell ref="H29:K29"/>
    <mergeCell ref="B30:F32"/>
    <mergeCell ref="H30:K30"/>
    <mergeCell ref="H31:K31"/>
    <mergeCell ref="H32:K32"/>
    <mergeCell ref="B33:F35"/>
    <mergeCell ref="H33:K33"/>
    <mergeCell ref="H34:K34"/>
    <mergeCell ref="H35:K35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kluby!$B$2:$B$29</xm:f>
          </x14:formula1>
          <x14:formula2>
            <xm:f>0</xm:f>
          </x14:formula2>
          <xm:sqref>G3:G35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zoomScale="120" zoomScaleNormal="120" workbookViewId="0">
      <selection activeCell="B1" sqref="B1:N1"/>
    </sheetView>
  </sheetViews>
  <sheetFormatPr defaultColWidth="8.5703125" defaultRowHeight="15" x14ac:dyDescent="0.25"/>
  <cols>
    <col min="1" max="1" width="5.7109375" customWidth="1"/>
    <col min="7" max="7" width="34.42578125" customWidth="1"/>
    <col min="12" max="12" width="9.85546875" customWidth="1"/>
  </cols>
  <sheetData>
    <row r="1" spans="2:14" ht="45" customHeight="1" x14ac:dyDescent="0.25">
      <c r="B1" s="108" t="s">
        <v>292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45" customHeight="1" x14ac:dyDescent="0.25">
      <c r="B2" s="109" t="s">
        <v>0</v>
      </c>
      <c r="C2" s="109"/>
      <c r="D2" s="109"/>
      <c r="E2" s="109"/>
      <c r="F2" s="109"/>
      <c r="G2" s="45" t="s">
        <v>1</v>
      </c>
      <c r="H2" s="109" t="s">
        <v>2</v>
      </c>
      <c r="I2" s="109"/>
      <c r="J2" s="109"/>
      <c r="K2" s="109"/>
      <c r="L2" s="15" t="s">
        <v>3</v>
      </c>
      <c r="M2" s="16" t="s">
        <v>4</v>
      </c>
      <c r="N2" s="17" t="s">
        <v>5</v>
      </c>
    </row>
    <row r="3" spans="2:14" ht="21" customHeight="1" x14ac:dyDescent="0.25">
      <c r="B3" s="110" t="s">
        <v>293</v>
      </c>
      <c r="C3" s="110"/>
      <c r="D3" s="110"/>
      <c r="E3" s="110"/>
      <c r="F3" s="110"/>
      <c r="G3" s="32" t="s">
        <v>127</v>
      </c>
      <c r="H3" s="123" t="s">
        <v>294</v>
      </c>
      <c r="I3" s="123"/>
      <c r="J3" s="123"/>
      <c r="K3" s="123"/>
      <c r="L3" s="20" t="s">
        <v>18</v>
      </c>
      <c r="M3" s="20"/>
      <c r="N3" s="21"/>
    </row>
    <row r="4" spans="2:14" ht="21" customHeight="1" x14ac:dyDescent="0.25">
      <c r="B4" s="110"/>
      <c r="C4" s="110"/>
      <c r="D4" s="110"/>
      <c r="E4" s="110"/>
      <c r="F4" s="110"/>
      <c r="G4" s="33" t="s">
        <v>295</v>
      </c>
      <c r="H4" s="124" t="s">
        <v>296</v>
      </c>
      <c r="I4" s="124"/>
      <c r="J4" s="124"/>
      <c r="K4" s="124"/>
      <c r="L4" s="23"/>
      <c r="M4" s="23" t="s">
        <v>18</v>
      </c>
      <c r="N4" s="24"/>
    </row>
    <row r="5" spans="2:14" ht="21" customHeight="1" x14ac:dyDescent="0.25">
      <c r="B5" s="110"/>
      <c r="C5" s="110"/>
      <c r="D5" s="110"/>
      <c r="E5" s="110"/>
      <c r="F5" s="110"/>
      <c r="G5" s="46"/>
      <c r="H5" s="125"/>
      <c r="I5" s="125"/>
      <c r="J5" s="125"/>
      <c r="K5" s="125"/>
      <c r="L5" s="26"/>
      <c r="M5" s="26"/>
      <c r="N5" s="27"/>
    </row>
    <row r="6" spans="2:14" ht="21" customHeight="1" x14ac:dyDescent="0.25">
      <c r="B6" s="110" t="s">
        <v>297</v>
      </c>
      <c r="C6" s="110"/>
      <c r="D6" s="110"/>
      <c r="E6" s="110"/>
      <c r="F6" s="110"/>
      <c r="G6" s="32" t="s">
        <v>142</v>
      </c>
      <c r="H6" s="123" t="s">
        <v>298</v>
      </c>
      <c r="I6" s="123"/>
      <c r="J6" s="123"/>
      <c r="K6" s="123"/>
      <c r="L6" s="20" t="s">
        <v>18</v>
      </c>
      <c r="M6" s="20"/>
      <c r="N6" s="21"/>
    </row>
    <row r="7" spans="2:14" ht="21" customHeight="1" x14ac:dyDescent="0.25">
      <c r="B7" s="110"/>
      <c r="C7" s="110"/>
      <c r="D7" s="110"/>
      <c r="E7" s="110"/>
      <c r="F7" s="110"/>
      <c r="G7" s="33" t="s">
        <v>295</v>
      </c>
      <c r="H7" s="124" t="s">
        <v>299</v>
      </c>
      <c r="I7" s="124"/>
      <c r="J7" s="124"/>
      <c r="K7" s="124"/>
      <c r="L7" s="23"/>
      <c r="M7" s="23" t="s">
        <v>18</v>
      </c>
      <c r="N7" s="24"/>
    </row>
    <row r="8" spans="2:14" ht="21" customHeight="1" x14ac:dyDescent="0.25">
      <c r="B8" s="110"/>
      <c r="C8" s="110"/>
      <c r="D8" s="110"/>
      <c r="E8" s="110"/>
      <c r="F8" s="110"/>
      <c r="G8" s="46" t="s">
        <v>16</v>
      </c>
      <c r="H8" s="125" t="s">
        <v>38</v>
      </c>
      <c r="I8" s="125"/>
      <c r="J8" s="125"/>
      <c r="K8" s="125"/>
      <c r="L8" s="26"/>
      <c r="M8" s="26"/>
      <c r="N8" s="27" t="s">
        <v>18</v>
      </c>
    </row>
    <row r="9" spans="2:14" ht="21" customHeight="1" x14ac:dyDescent="0.25">
      <c r="B9" s="110" t="s">
        <v>300</v>
      </c>
      <c r="C9" s="110"/>
      <c r="D9" s="110"/>
      <c r="E9" s="110"/>
      <c r="F9" s="110"/>
      <c r="G9" s="32" t="s">
        <v>295</v>
      </c>
      <c r="H9" s="123" t="s">
        <v>301</v>
      </c>
      <c r="I9" s="123"/>
      <c r="J9" s="123"/>
      <c r="K9" s="123"/>
      <c r="L9" s="20" t="s">
        <v>18</v>
      </c>
      <c r="M9" s="20"/>
      <c r="N9" s="21"/>
    </row>
    <row r="10" spans="2:14" ht="21" customHeight="1" x14ac:dyDescent="0.25">
      <c r="B10" s="110"/>
      <c r="C10" s="110"/>
      <c r="D10" s="110"/>
      <c r="E10" s="110"/>
      <c r="F10" s="110"/>
      <c r="G10" s="33" t="s">
        <v>142</v>
      </c>
      <c r="H10" s="124" t="s">
        <v>302</v>
      </c>
      <c r="I10" s="124"/>
      <c r="J10" s="124"/>
      <c r="K10" s="124"/>
      <c r="L10" s="23"/>
      <c r="M10" s="23" t="s">
        <v>18</v>
      </c>
      <c r="N10" s="24"/>
    </row>
    <row r="11" spans="2:14" ht="21" customHeight="1" x14ac:dyDescent="0.25">
      <c r="B11" s="110"/>
      <c r="C11" s="110"/>
      <c r="D11" s="110"/>
      <c r="E11" s="110"/>
      <c r="F11" s="110"/>
      <c r="G11" s="46"/>
      <c r="H11" s="125"/>
      <c r="I11" s="125"/>
      <c r="J11" s="125"/>
      <c r="K11" s="125"/>
      <c r="L11" s="26"/>
      <c r="M11" s="26"/>
      <c r="N11" s="27"/>
    </row>
    <row r="12" spans="2:14" ht="21" customHeight="1" x14ac:dyDescent="0.25">
      <c r="B12" s="110" t="s">
        <v>303</v>
      </c>
      <c r="C12" s="110"/>
      <c r="D12" s="110"/>
      <c r="E12" s="110"/>
      <c r="F12" s="110"/>
      <c r="G12" s="32" t="s">
        <v>295</v>
      </c>
      <c r="H12" s="123" t="s">
        <v>304</v>
      </c>
      <c r="I12" s="123"/>
      <c r="J12" s="123"/>
      <c r="K12" s="123"/>
      <c r="L12" s="20" t="s">
        <v>18</v>
      </c>
      <c r="M12" s="20"/>
      <c r="N12" s="21"/>
    </row>
    <row r="13" spans="2:14" ht="21" customHeight="1" x14ac:dyDescent="0.25">
      <c r="B13" s="110"/>
      <c r="C13" s="110"/>
      <c r="D13" s="110"/>
      <c r="E13" s="110"/>
      <c r="F13" s="110"/>
      <c r="G13" s="33" t="s">
        <v>295</v>
      </c>
      <c r="H13" s="124" t="s">
        <v>305</v>
      </c>
      <c r="I13" s="124"/>
      <c r="J13" s="124"/>
      <c r="K13" s="124"/>
      <c r="L13" s="23"/>
      <c r="M13" s="23" t="s">
        <v>18</v>
      </c>
      <c r="N13" s="24"/>
    </row>
    <row r="14" spans="2:14" ht="21" customHeight="1" x14ac:dyDescent="0.25">
      <c r="B14" s="110"/>
      <c r="C14" s="110"/>
      <c r="D14" s="110"/>
      <c r="E14" s="110"/>
      <c r="F14" s="110"/>
      <c r="G14" s="46" t="s">
        <v>295</v>
      </c>
      <c r="H14" s="125" t="s">
        <v>306</v>
      </c>
      <c r="I14" s="125"/>
      <c r="J14" s="125"/>
      <c r="K14" s="125"/>
      <c r="L14" s="26"/>
      <c r="M14" s="26"/>
      <c r="N14" s="27" t="s">
        <v>18</v>
      </c>
    </row>
    <row r="15" spans="2:14" ht="21" customHeight="1" x14ac:dyDescent="0.25">
      <c r="B15" s="110" t="s">
        <v>307</v>
      </c>
      <c r="C15" s="110"/>
      <c r="D15" s="110"/>
      <c r="E15" s="110"/>
      <c r="F15" s="110"/>
      <c r="G15" s="32" t="s">
        <v>16</v>
      </c>
      <c r="H15" s="123" t="s">
        <v>68</v>
      </c>
      <c r="I15" s="123"/>
      <c r="J15" s="123"/>
      <c r="K15" s="123"/>
      <c r="L15" s="20" t="s">
        <v>18</v>
      </c>
      <c r="M15" s="20"/>
      <c r="N15" s="21"/>
    </row>
    <row r="16" spans="2:14" ht="21" customHeight="1" x14ac:dyDescent="0.25">
      <c r="B16" s="110"/>
      <c r="C16" s="110"/>
      <c r="D16" s="110"/>
      <c r="E16" s="110"/>
      <c r="F16" s="110"/>
      <c r="G16" s="33" t="s">
        <v>127</v>
      </c>
      <c r="H16" s="124" t="s">
        <v>308</v>
      </c>
      <c r="I16" s="124"/>
      <c r="J16" s="124"/>
      <c r="K16" s="124"/>
      <c r="L16" s="23"/>
      <c r="M16" s="23" t="s">
        <v>18</v>
      </c>
      <c r="N16" s="24"/>
    </row>
    <row r="17" spans="2:14" ht="21" customHeight="1" x14ac:dyDescent="0.25">
      <c r="B17" s="110"/>
      <c r="C17" s="110"/>
      <c r="D17" s="110"/>
      <c r="E17" s="110"/>
      <c r="F17" s="110"/>
      <c r="G17" s="46" t="s">
        <v>16</v>
      </c>
      <c r="H17" s="125" t="s">
        <v>67</v>
      </c>
      <c r="I17" s="125"/>
      <c r="J17" s="125"/>
      <c r="K17" s="125"/>
      <c r="L17" s="26"/>
      <c r="M17" s="26"/>
      <c r="N17" s="27" t="s">
        <v>18</v>
      </c>
    </row>
    <row r="18" spans="2:14" ht="21" customHeight="1" x14ac:dyDescent="0.25">
      <c r="B18" s="110" t="s">
        <v>309</v>
      </c>
      <c r="C18" s="110"/>
      <c r="D18" s="110"/>
      <c r="E18" s="110"/>
      <c r="F18" s="110"/>
      <c r="G18" s="32" t="s">
        <v>127</v>
      </c>
      <c r="H18" s="123" t="s">
        <v>310</v>
      </c>
      <c r="I18" s="123"/>
      <c r="J18" s="123"/>
      <c r="K18" s="123"/>
      <c r="L18" s="20" t="s">
        <v>18</v>
      </c>
      <c r="M18" s="20"/>
      <c r="N18" s="21"/>
    </row>
    <row r="19" spans="2:14" ht="21" customHeight="1" x14ac:dyDescent="0.25">
      <c r="B19" s="110"/>
      <c r="C19" s="110"/>
      <c r="D19" s="110"/>
      <c r="E19" s="110"/>
      <c r="F19" s="110"/>
      <c r="G19" s="33" t="s">
        <v>311</v>
      </c>
      <c r="H19" s="124" t="s">
        <v>312</v>
      </c>
      <c r="I19" s="124"/>
      <c r="J19" s="124"/>
      <c r="K19" s="124"/>
      <c r="L19" s="23"/>
      <c r="M19" s="23" t="s">
        <v>18</v>
      </c>
      <c r="N19" s="24"/>
    </row>
    <row r="20" spans="2:14" ht="21" customHeight="1" x14ac:dyDescent="0.25">
      <c r="B20" s="110"/>
      <c r="C20" s="110"/>
      <c r="D20" s="110"/>
      <c r="E20" s="110"/>
      <c r="F20" s="110"/>
      <c r="G20" s="46" t="s">
        <v>295</v>
      </c>
      <c r="H20" s="125" t="s">
        <v>313</v>
      </c>
      <c r="I20" s="125"/>
      <c r="J20" s="125"/>
      <c r="K20" s="125"/>
      <c r="L20" s="26"/>
      <c r="M20" s="26"/>
      <c r="N20" s="27" t="s">
        <v>18</v>
      </c>
    </row>
    <row r="21" spans="2:14" ht="21" customHeight="1" x14ac:dyDescent="0.25">
      <c r="B21" s="110" t="s">
        <v>314</v>
      </c>
      <c r="C21" s="110"/>
      <c r="D21" s="110"/>
      <c r="E21" s="110"/>
      <c r="F21" s="110"/>
      <c r="G21" s="32" t="s">
        <v>295</v>
      </c>
      <c r="H21" s="123" t="s">
        <v>315</v>
      </c>
      <c r="I21" s="123"/>
      <c r="J21" s="123"/>
      <c r="K21" s="123"/>
      <c r="L21" s="20" t="s">
        <v>18</v>
      </c>
      <c r="M21" s="20"/>
      <c r="N21" s="21"/>
    </row>
    <row r="22" spans="2:14" ht="21" customHeight="1" x14ac:dyDescent="0.25">
      <c r="B22" s="110"/>
      <c r="C22" s="110"/>
      <c r="D22" s="110"/>
      <c r="E22" s="110"/>
      <c r="F22" s="110"/>
      <c r="G22" s="33" t="s">
        <v>55</v>
      </c>
      <c r="H22" s="124" t="s">
        <v>316</v>
      </c>
      <c r="I22" s="124"/>
      <c r="J22" s="124"/>
      <c r="K22" s="124"/>
      <c r="L22" s="23"/>
      <c r="M22" s="23" t="s">
        <v>18</v>
      </c>
      <c r="N22" s="24"/>
    </row>
    <row r="23" spans="2:14" ht="21" customHeight="1" x14ac:dyDescent="0.25">
      <c r="B23" s="110"/>
      <c r="C23" s="110"/>
      <c r="D23" s="110"/>
      <c r="E23" s="110"/>
      <c r="F23" s="110"/>
      <c r="G23" s="46"/>
      <c r="H23" s="125"/>
      <c r="I23" s="125"/>
      <c r="J23" s="125"/>
      <c r="K23" s="125"/>
      <c r="L23" s="26"/>
      <c r="M23" s="26"/>
      <c r="N23" s="27"/>
    </row>
    <row r="24" spans="2:14" ht="21" customHeight="1" x14ac:dyDescent="0.25">
      <c r="B24" s="110" t="s">
        <v>317</v>
      </c>
      <c r="C24" s="110"/>
      <c r="D24" s="110"/>
      <c r="E24" s="110"/>
      <c r="F24" s="110"/>
      <c r="G24" s="32" t="s">
        <v>103</v>
      </c>
      <c r="H24" s="123" t="s">
        <v>318</v>
      </c>
      <c r="I24" s="123"/>
      <c r="J24" s="123"/>
      <c r="K24" s="123"/>
      <c r="L24" s="20" t="s">
        <v>18</v>
      </c>
      <c r="M24" s="20"/>
      <c r="N24" s="21"/>
    </row>
    <row r="25" spans="2:14" ht="21" customHeight="1" x14ac:dyDescent="0.25">
      <c r="B25" s="110"/>
      <c r="C25" s="110"/>
      <c r="D25" s="110"/>
      <c r="E25" s="110"/>
      <c r="F25" s="110"/>
      <c r="G25" s="33" t="s">
        <v>103</v>
      </c>
      <c r="H25" s="124" t="s">
        <v>319</v>
      </c>
      <c r="I25" s="124"/>
      <c r="J25" s="124"/>
      <c r="K25" s="124"/>
      <c r="L25" s="23"/>
      <c r="M25" s="23" t="s">
        <v>18</v>
      </c>
      <c r="N25" s="24"/>
    </row>
    <row r="26" spans="2:14" ht="21" customHeight="1" x14ac:dyDescent="0.25">
      <c r="B26" s="110"/>
      <c r="C26" s="110"/>
      <c r="D26" s="110"/>
      <c r="E26" s="110"/>
      <c r="F26" s="110"/>
      <c r="G26" s="46"/>
      <c r="H26" s="125"/>
      <c r="I26" s="125"/>
      <c r="J26" s="125"/>
      <c r="K26" s="125"/>
      <c r="L26" s="26"/>
      <c r="M26" s="26"/>
      <c r="N26" s="27"/>
    </row>
    <row r="27" spans="2:14" ht="21" customHeight="1" x14ac:dyDescent="0.25">
      <c r="B27" s="110" t="s">
        <v>320</v>
      </c>
      <c r="C27" s="110"/>
      <c r="D27" s="110"/>
      <c r="E27" s="110"/>
      <c r="F27" s="110"/>
      <c r="G27" s="32" t="s">
        <v>55</v>
      </c>
      <c r="H27" s="123" t="s">
        <v>279</v>
      </c>
      <c r="I27" s="123"/>
      <c r="J27" s="123"/>
      <c r="K27" s="123"/>
      <c r="L27" s="20" t="s">
        <v>18</v>
      </c>
      <c r="M27" s="20"/>
      <c r="N27" s="21"/>
    </row>
    <row r="28" spans="2:14" ht="21" customHeight="1" x14ac:dyDescent="0.25">
      <c r="B28" s="110"/>
      <c r="C28" s="110"/>
      <c r="D28" s="110"/>
      <c r="E28" s="110"/>
      <c r="F28" s="110"/>
      <c r="G28" s="33" t="s">
        <v>295</v>
      </c>
      <c r="H28" s="124" t="s">
        <v>306</v>
      </c>
      <c r="I28" s="124"/>
      <c r="J28" s="124"/>
      <c r="K28" s="124"/>
      <c r="L28" s="23"/>
      <c r="M28" s="23" t="s">
        <v>18</v>
      </c>
      <c r="N28" s="24"/>
    </row>
    <row r="29" spans="2:14" ht="21" customHeight="1" x14ac:dyDescent="0.25">
      <c r="B29" s="110"/>
      <c r="C29" s="110"/>
      <c r="D29" s="110"/>
      <c r="E29" s="110"/>
      <c r="F29" s="110"/>
      <c r="G29" s="46"/>
      <c r="H29" s="125"/>
      <c r="I29" s="125"/>
      <c r="J29" s="125"/>
      <c r="K29" s="125"/>
      <c r="L29" s="26"/>
      <c r="M29" s="26"/>
      <c r="N29" s="27"/>
    </row>
    <row r="31" spans="2:14" x14ac:dyDescent="0.25">
      <c r="L31" s="29"/>
      <c r="M31" s="29"/>
      <c r="N31" s="29"/>
    </row>
    <row r="32" spans="2:14" x14ac:dyDescent="0.25">
      <c r="L32" s="29"/>
      <c r="M32" s="29"/>
      <c r="N32" s="29"/>
    </row>
  </sheetData>
  <mergeCells count="39">
    <mergeCell ref="B1:N1"/>
    <mergeCell ref="B2:F2"/>
    <mergeCell ref="H2:K2"/>
    <mergeCell ref="B3:F5"/>
    <mergeCell ref="H3:K3"/>
    <mergeCell ref="H4:K4"/>
    <mergeCell ref="H5:K5"/>
    <mergeCell ref="B6:F8"/>
    <mergeCell ref="H6:K6"/>
    <mergeCell ref="H7:K7"/>
    <mergeCell ref="H8:K8"/>
    <mergeCell ref="B9:F11"/>
    <mergeCell ref="H9:K9"/>
    <mergeCell ref="H10:K10"/>
    <mergeCell ref="H11:K11"/>
    <mergeCell ref="B12:F14"/>
    <mergeCell ref="H12:K12"/>
    <mergeCell ref="H13:K13"/>
    <mergeCell ref="H14:K14"/>
    <mergeCell ref="B15:F17"/>
    <mergeCell ref="H15:K15"/>
    <mergeCell ref="H16:K16"/>
    <mergeCell ref="H17:K17"/>
    <mergeCell ref="B18:F20"/>
    <mergeCell ref="H18:K18"/>
    <mergeCell ref="H19:K19"/>
    <mergeCell ref="H20:K20"/>
    <mergeCell ref="B21:F23"/>
    <mergeCell ref="H21:K21"/>
    <mergeCell ref="H22:K22"/>
    <mergeCell ref="H23:K23"/>
    <mergeCell ref="B24:F26"/>
    <mergeCell ref="H24:K24"/>
    <mergeCell ref="H25:K25"/>
    <mergeCell ref="H26:K26"/>
    <mergeCell ref="B27:F29"/>
    <mergeCell ref="H27:K27"/>
    <mergeCell ref="H28:K28"/>
    <mergeCell ref="H29:K29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kluby!$B$2:$B$29</xm:f>
          </x14:formula1>
          <x14:formula2>
            <xm:f>0</xm:f>
          </x14:formula2>
          <xm:sqref>G3:G29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34"/>
  <sheetViews>
    <sheetView tabSelected="1" zoomScaleNormal="100" workbookViewId="0"/>
  </sheetViews>
  <sheetFormatPr defaultColWidth="8.5703125" defaultRowHeight="15" x14ac:dyDescent="0.25"/>
  <cols>
    <col min="2" max="2" width="34.5703125" customWidth="1"/>
    <col min="3" max="5" width="7.7109375" customWidth="1"/>
    <col min="7" max="7" width="34.5703125" customWidth="1"/>
    <col min="8" max="10" width="7.7109375" customWidth="1"/>
    <col min="12" max="12" width="35.140625" customWidth="1"/>
    <col min="13" max="15" width="7.7109375" customWidth="1"/>
    <col min="17" max="17" width="32.5703125" customWidth="1"/>
    <col min="18" max="20" width="7.7109375" customWidth="1"/>
    <col min="22" max="22" width="32.5703125" customWidth="1"/>
    <col min="23" max="25" width="7.7109375" customWidth="1"/>
    <col min="27" max="27" width="32.5703125" customWidth="1"/>
    <col min="28" max="30" width="7.7109375" customWidth="1"/>
  </cols>
  <sheetData>
    <row r="1" spans="2:30" ht="39.950000000000003" customHeight="1" x14ac:dyDescent="0.25">
      <c r="B1" s="126" t="s">
        <v>321</v>
      </c>
      <c r="C1" s="126"/>
      <c r="D1" s="126"/>
      <c r="E1" s="126"/>
      <c r="G1" s="126" t="s">
        <v>321</v>
      </c>
      <c r="H1" s="126"/>
      <c r="I1" s="126"/>
      <c r="J1" s="126"/>
      <c r="L1" s="126" t="s">
        <v>321</v>
      </c>
      <c r="M1" s="126"/>
      <c r="N1" s="126"/>
      <c r="O1" s="126"/>
      <c r="Q1" s="126" t="s">
        <v>321</v>
      </c>
      <c r="R1" s="126"/>
      <c r="S1" s="126"/>
      <c r="T1" s="126"/>
      <c r="V1" s="126" t="s">
        <v>321</v>
      </c>
      <c r="W1" s="126"/>
      <c r="X1" s="126"/>
      <c r="Y1" s="126"/>
      <c r="AA1" s="126" t="s">
        <v>321</v>
      </c>
      <c r="AB1" s="126"/>
      <c r="AC1" s="126"/>
      <c r="AD1" s="126"/>
    </row>
    <row r="2" spans="2:30" ht="30" customHeight="1" x14ac:dyDescent="0.25">
      <c r="B2" s="127" t="s">
        <v>322</v>
      </c>
      <c r="C2" s="127"/>
      <c r="D2" s="127"/>
      <c r="E2" s="127"/>
      <c r="G2" s="127" t="s">
        <v>323</v>
      </c>
      <c r="H2" s="127"/>
      <c r="I2" s="127"/>
      <c r="J2" s="127"/>
      <c r="L2" s="127" t="s">
        <v>324</v>
      </c>
      <c r="M2" s="127"/>
      <c r="N2" s="127"/>
      <c r="O2" s="127"/>
      <c r="Q2" s="127" t="s">
        <v>325</v>
      </c>
      <c r="R2" s="127"/>
      <c r="S2" s="127"/>
      <c r="T2" s="127"/>
      <c r="V2" s="127" t="s">
        <v>326</v>
      </c>
      <c r="W2" s="127"/>
      <c r="X2" s="127"/>
      <c r="Y2" s="127"/>
      <c r="AA2" s="127" t="s">
        <v>327</v>
      </c>
      <c r="AB2" s="127"/>
      <c r="AC2" s="127"/>
      <c r="AD2" s="127"/>
    </row>
    <row r="3" spans="2:30" x14ac:dyDescent="0.25">
      <c r="C3" s="47" t="s">
        <v>3</v>
      </c>
      <c r="D3" s="48" t="s">
        <v>4</v>
      </c>
      <c r="E3" s="49" t="s">
        <v>5</v>
      </c>
      <c r="H3" s="47" t="s">
        <v>3</v>
      </c>
      <c r="I3" s="48" t="s">
        <v>4</v>
      </c>
      <c r="J3" s="49" t="s">
        <v>5</v>
      </c>
      <c r="M3" s="47" t="s">
        <v>3</v>
      </c>
      <c r="N3" s="48" t="s">
        <v>4</v>
      </c>
      <c r="O3" s="49" t="s">
        <v>5</v>
      </c>
      <c r="R3" s="47" t="s">
        <v>3</v>
      </c>
      <c r="S3" s="48" t="s">
        <v>4</v>
      </c>
      <c r="T3" s="49" t="s">
        <v>5</v>
      </c>
      <c r="W3" s="47" t="s">
        <v>3</v>
      </c>
      <c r="X3" s="48" t="s">
        <v>4</v>
      </c>
      <c r="Y3" s="49" t="s">
        <v>5</v>
      </c>
      <c r="AB3" s="47" t="s">
        <v>3</v>
      </c>
      <c r="AC3" s="48" t="s">
        <v>4</v>
      </c>
      <c r="AD3" s="49" t="s">
        <v>5</v>
      </c>
    </row>
    <row r="4" spans="2:30" x14ac:dyDescent="0.25">
      <c r="B4" s="91" t="s">
        <v>24</v>
      </c>
      <c r="C4" s="92">
        <v>15</v>
      </c>
      <c r="D4" s="92">
        <v>13</v>
      </c>
      <c r="E4" s="93">
        <v>15</v>
      </c>
      <c r="G4" s="91" t="s">
        <v>24</v>
      </c>
      <c r="H4" s="92">
        <v>15</v>
      </c>
      <c r="I4" s="92">
        <v>12</v>
      </c>
      <c r="J4" s="93">
        <v>11</v>
      </c>
      <c r="L4" s="91" t="s">
        <v>142</v>
      </c>
      <c r="M4" s="94">
        <v>6</v>
      </c>
      <c r="N4" s="94">
        <v>10</v>
      </c>
      <c r="O4" s="95">
        <v>2</v>
      </c>
      <c r="Q4" s="91" t="s">
        <v>247</v>
      </c>
      <c r="R4" s="94">
        <v>3</v>
      </c>
      <c r="S4" s="94">
        <v>0</v>
      </c>
      <c r="T4" s="95">
        <v>0</v>
      </c>
      <c r="V4" s="91" t="s">
        <v>16</v>
      </c>
      <c r="W4" s="94">
        <v>3</v>
      </c>
      <c r="X4" s="94">
        <v>6</v>
      </c>
      <c r="Y4" s="95">
        <v>5</v>
      </c>
      <c r="AA4" s="91" t="s">
        <v>295</v>
      </c>
      <c r="AB4" s="94">
        <v>3</v>
      </c>
      <c r="AC4" s="94">
        <v>4</v>
      </c>
      <c r="AD4" s="95">
        <v>2</v>
      </c>
    </row>
    <row r="5" spans="2:30" x14ac:dyDescent="0.25">
      <c r="B5" s="81" t="s">
        <v>16</v>
      </c>
      <c r="C5" s="82">
        <v>8</v>
      </c>
      <c r="D5" s="82">
        <v>12</v>
      </c>
      <c r="E5" s="83">
        <v>10</v>
      </c>
      <c r="G5" s="81" t="s">
        <v>16</v>
      </c>
      <c r="H5" s="82">
        <v>4</v>
      </c>
      <c r="I5" s="82">
        <v>6</v>
      </c>
      <c r="J5" s="83">
        <v>3</v>
      </c>
      <c r="L5" s="81" t="s">
        <v>150</v>
      </c>
      <c r="M5" s="84">
        <v>4</v>
      </c>
      <c r="N5" s="84">
        <v>4</v>
      </c>
      <c r="O5" s="85">
        <v>3</v>
      </c>
      <c r="Q5" s="81" t="s">
        <v>154</v>
      </c>
      <c r="R5" s="84">
        <v>2</v>
      </c>
      <c r="S5" s="84">
        <v>5</v>
      </c>
      <c r="T5" s="85">
        <v>0</v>
      </c>
      <c r="V5" s="81" t="s">
        <v>83</v>
      </c>
      <c r="W5" s="84">
        <v>3</v>
      </c>
      <c r="X5" s="84">
        <v>1</v>
      </c>
      <c r="Y5" s="85">
        <v>1</v>
      </c>
      <c r="AA5" s="81" t="s">
        <v>127</v>
      </c>
      <c r="AB5" s="84">
        <v>2</v>
      </c>
      <c r="AC5" s="84">
        <v>1</v>
      </c>
      <c r="AD5" s="85">
        <v>0</v>
      </c>
    </row>
    <row r="6" spans="2:30" x14ac:dyDescent="0.25">
      <c r="B6" s="86" t="s">
        <v>142</v>
      </c>
      <c r="C6" s="87">
        <v>7</v>
      </c>
      <c r="D6" s="87">
        <v>11</v>
      </c>
      <c r="E6" s="88">
        <v>2</v>
      </c>
      <c r="G6" s="86" t="s">
        <v>333</v>
      </c>
      <c r="H6" s="89">
        <v>3</v>
      </c>
      <c r="I6" s="89">
        <v>1</v>
      </c>
      <c r="J6" s="90">
        <v>1</v>
      </c>
      <c r="L6" s="86" t="s">
        <v>76</v>
      </c>
      <c r="M6" s="87">
        <v>4</v>
      </c>
      <c r="N6" s="87">
        <v>2</v>
      </c>
      <c r="O6" s="88">
        <v>1</v>
      </c>
      <c r="Q6" s="86" t="s">
        <v>140</v>
      </c>
      <c r="R6" s="87">
        <v>2</v>
      </c>
      <c r="S6" s="87">
        <v>2</v>
      </c>
      <c r="T6" s="88">
        <v>4</v>
      </c>
      <c r="V6" s="86" t="s">
        <v>154</v>
      </c>
      <c r="W6" s="87">
        <v>2</v>
      </c>
      <c r="X6" s="87">
        <v>2</v>
      </c>
      <c r="Y6" s="88">
        <v>0</v>
      </c>
      <c r="AA6" s="86" t="s">
        <v>55</v>
      </c>
      <c r="AB6" s="87">
        <v>1</v>
      </c>
      <c r="AC6" s="87">
        <v>1</v>
      </c>
      <c r="AD6" s="88">
        <v>0</v>
      </c>
    </row>
    <row r="7" spans="2:30" x14ac:dyDescent="0.25">
      <c r="B7" s="55" t="s">
        <v>76</v>
      </c>
      <c r="C7" s="56">
        <v>6</v>
      </c>
      <c r="D7" s="56">
        <v>4</v>
      </c>
      <c r="E7" s="57">
        <v>2</v>
      </c>
      <c r="G7" s="128" t="s">
        <v>19</v>
      </c>
      <c r="H7" s="129">
        <v>2</v>
      </c>
      <c r="I7" s="129">
        <v>3</v>
      </c>
      <c r="J7" s="130">
        <v>3</v>
      </c>
      <c r="L7" s="55" t="s">
        <v>167</v>
      </c>
      <c r="M7" s="58">
        <v>4</v>
      </c>
      <c r="N7" s="58">
        <v>2</v>
      </c>
      <c r="O7" s="59">
        <v>0</v>
      </c>
      <c r="Q7" s="55" t="s">
        <v>21</v>
      </c>
      <c r="R7" s="58">
        <v>2</v>
      </c>
      <c r="S7" s="58">
        <v>1</v>
      </c>
      <c r="T7" s="59">
        <v>1</v>
      </c>
      <c r="V7" s="55" t="s">
        <v>21</v>
      </c>
      <c r="W7" s="58">
        <v>1</v>
      </c>
      <c r="X7" s="58">
        <v>1</v>
      </c>
      <c r="Y7" s="59">
        <v>1</v>
      </c>
      <c r="AA7" s="86" t="s">
        <v>142</v>
      </c>
      <c r="AB7" s="87">
        <v>1</v>
      </c>
      <c r="AC7" s="87">
        <v>1</v>
      </c>
      <c r="AD7" s="88">
        <v>0</v>
      </c>
    </row>
    <row r="8" spans="2:30" x14ac:dyDescent="0.25">
      <c r="B8" s="55" t="s">
        <v>333</v>
      </c>
      <c r="C8" s="56">
        <v>5</v>
      </c>
      <c r="D8" s="56">
        <v>2</v>
      </c>
      <c r="E8" s="57">
        <v>1</v>
      </c>
      <c r="G8" s="55" t="s">
        <v>76</v>
      </c>
      <c r="H8" s="56">
        <v>2</v>
      </c>
      <c r="I8" s="56">
        <v>1</v>
      </c>
      <c r="J8" s="57">
        <v>0</v>
      </c>
      <c r="L8" s="55" t="s">
        <v>133</v>
      </c>
      <c r="M8" s="58">
        <v>3</v>
      </c>
      <c r="N8" s="58">
        <v>2</v>
      </c>
      <c r="O8" s="59">
        <v>0</v>
      </c>
      <c r="Q8" s="55" t="s">
        <v>333</v>
      </c>
      <c r="R8" s="58">
        <v>2</v>
      </c>
      <c r="S8" s="58">
        <v>1</v>
      </c>
      <c r="T8" s="59">
        <v>0</v>
      </c>
      <c r="V8" s="55" t="s">
        <v>55</v>
      </c>
      <c r="W8" s="58">
        <v>1</v>
      </c>
      <c r="X8" s="58">
        <v>0</v>
      </c>
      <c r="Y8" s="59">
        <v>0</v>
      </c>
      <c r="AA8" s="86" t="s">
        <v>103</v>
      </c>
      <c r="AB8" s="87">
        <v>1</v>
      </c>
      <c r="AC8" s="87">
        <v>1</v>
      </c>
      <c r="AD8" s="88">
        <v>0</v>
      </c>
    </row>
    <row r="9" spans="2:30" x14ac:dyDescent="0.25">
      <c r="B9" s="55" t="s">
        <v>154</v>
      </c>
      <c r="C9" s="56">
        <v>4</v>
      </c>
      <c r="D9" s="56">
        <v>7</v>
      </c>
      <c r="E9" s="57">
        <v>2</v>
      </c>
      <c r="G9" s="55" t="s">
        <v>57</v>
      </c>
      <c r="H9" s="56">
        <v>1</v>
      </c>
      <c r="I9" s="56">
        <v>2</v>
      </c>
      <c r="J9" s="57">
        <v>4</v>
      </c>
      <c r="L9" s="55" t="s">
        <v>172</v>
      </c>
      <c r="M9" s="58">
        <v>2</v>
      </c>
      <c r="N9" s="58">
        <v>3</v>
      </c>
      <c r="O9" s="59">
        <v>0</v>
      </c>
      <c r="Q9" s="55" t="s">
        <v>24</v>
      </c>
      <c r="R9" s="58">
        <v>0</v>
      </c>
      <c r="S9" s="58">
        <v>1</v>
      </c>
      <c r="T9" s="59">
        <v>4</v>
      </c>
      <c r="V9" s="55" t="s">
        <v>247</v>
      </c>
      <c r="W9" s="58">
        <v>1</v>
      </c>
      <c r="X9" s="58">
        <v>0</v>
      </c>
      <c r="Y9" s="59">
        <v>0</v>
      </c>
      <c r="AA9" s="55" t="s">
        <v>16</v>
      </c>
      <c r="AB9" s="58">
        <v>1</v>
      </c>
      <c r="AC9" s="58">
        <v>0</v>
      </c>
      <c r="AD9" s="59">
        <v>2</v>
      </c>
    </row>
    <row r="10" spans="2:30" x14ac:dyDescent="0.25">
      <c r="B10" s="55" t="s">
        <v>150</v>
      </c>
      <c r="C10" s="58">
        <v>4</v>
      </c>
      <c r="D10" s="58">
        <v>4</v>
      </c>
      <c r="E10" s="59">
        <v>3</v>
      </c>
      <c r="G10" s="55" t="s">
        <v>55</v>
      </c>
      <c r="H10" s="56">
        <v>1</v>
      </c>
      <c r="I10" s="56">
        <v>1</v>
      </c>
      <c r="J10" s="57">
        <v>0</v>
      </c>
      <c r="L10" s="55" t="s">
        <v>140</v>
      </c>
      <c r="M10" s="58">
        <v>2</v>
      </c>
      <c r="N10" s="58">
        <v>1</v>
      </c>
      <c r="O10" s="59">
        <v>1</v>
      </c>
      <c r="Q10" s="55" t="s">
        <v>76</v>
      </c>
      <c r="R10" s="58">
        <v>0</v>
      </c>
      <c r="S10" s="58">
        <v>1</v>
      </c>
      <c r="T10" s="59">
        <v>1</v>
      </c>
      <c r="V10" s="55" t="s">
        <v>159</v>
      </c>
      <c r="W10" s="58">
        <v>0</v>
      </c>
      <c r="X10" s="58">
        <v>1</v>
      </c>
      <c r="Y10" s="59">
        <v>2</v>
      </c>
      <c r="AA10" s="55" t="s">
        <v>311</v>
      </c>
      <c r="AB10" s="58">
        <v>0</v>
      </c>
      <c r="AC10" s="58">
        <v>1</v>
      </c>
      <c r="AD10" s="59">
        <v>0</v>
      </c>
    </row>
    <row r="11" spans="2:30" x14ac:dyDescent="0.25">
      <c r="B11" s="55" t="s">
        <v>140</v>
      </c>
      <c r="C11" s="58">
        <v>4</v>
      </c>
      <c r="D11" s="58">
        <v>3</v>
      </c>
      <c r="E11" s="59">
        <v>5</v>
      </c>
      <c r="G11" s="55" t="s">
        <v>72</v>
      </c>
      <c r="H11" s="56">
        <v>1</v>
      </c>
      <c r="I11" s="56">
        <v>1</v>
      </c>
      <c r="J11" s="57">
        <v>0</v>
      </c>
      <c r="L11" s="55" t="s">
        <v>159</v>
      </c>
      <c r="M11" s="58">
        <v>2</v>
      </c>
      <c r="N11" s="58">
        <v>0</v>
      </c>
      <c r="O11" s="59">
        <v>2</v>
      </c>
      <c r="Q11" s="55" t="s">
        <v>83</v>
      </c>
      <c r="R11" s="58">
        <v>0</v>
      </c>
      <c r="S11" s="58">
        <v>0</v>
      </c>
      <c r="T11" s="59">
        <v>1</v>
      </c>
      <c r="V11" s="60" t="s">
        <v>72</v>
      </c>
      <c r="W11" s="61">
        <v>0</v>
      </c>
      <c r="X11" s="61">
        <v>0</v>
      </c>
      <c r="Y11" s="62">
        <v>0</v>
      </c>
      <c r="AA11" s="60" t="s">
        <v>98</v>
      </c>
      <c r="AB11" s="61">
        <v>0</v>
      </c>
      <c r="AC11" s="61">
        <v>0</v>
      </c>
      <c r="AD11" s="62">
        <v>0</v>
      </c>
    </row>
    <row r="12" spans="2:30" x14ac:dyDescent="0.25">
      <c r="B12" s="55" t="s">
        <v>83</v>
      </c>
      <c r="C12" s="56">
        <v>4</v>
      </c>
      <c r="D12" s="56">
        <v>2</v>
      </c>
      <c r="E12" s="57">
        <v>3</v>
      </c>
      <c r="G12" s="55" t="s">
        <v>127</v>
      </c>
      <c r="H12" s="56">
        <v>1</v>
      </c>
      <c r="I12" s="56">
        <v>0</v>
      </c>
      <c r="J12" s="57">
        <v>0</v>
      </c>
      <c r="L12" s="55" t="s">
        <v>83</v>
      </c>
      <c r="M12" s="58">
        <v>1</v>
      </c>
      <c r="N12" s="58">
        <v>1</v>
      </c>
      <c r="O12" s="59">
        <v>0</v>
      </c>
      <c r="Q12" s="55" t="s">
        <v>328</v>
      </c>
      <c r="R12" s="58">
        <v>0</v>
      </c>
      <c r="S12" s="58">
        <v>0</v>
      </c>
      <c r="T12" s="59">
        <v>0</v>
      </c>
    </row>
    <row r="13" spans="2:30" x14ac:dyDescent="0.25">
      <c r="B13" s="55" t="s">
        <v>167</v>
      </c>
      <c r="C13" s="58">
        <v>4</v>
      </c>
      <c r="D13" s="58">
        <v>2</v>
      </c>
      <c r="E13" s="59">
        <v>0</v>
      </c>
      <c r="G13" s="55" t="s">
        <v>21</v>
      </c>
      <c r="H13" s="56">
        <v>0</v>
      </c>
      <c r="I13" s="56">
        <v>2</v>
      </c>
      <c r="J13" s="57">
        <v>2</v>
      </c>
      <c r="L13" s="55" t="s">
        <v>98</v>
      </c>
      <c r="M13" s="58">
        <v>0</v>
      </c>
      <c r="N13" s="58">
        <v>2</v>
      </c>
      <c r="O13" s="59">
        <v>2</v>
      </c>
      <c r="Q13" s="60" t="s">
        <v>159</v>
      </c>
      <c r="R13" s="61">
        <v>0</v>
      </c>
      <c r="S13" s="61">
        <v>0</v>
      </c>
      <c r="T13" s="62">
        <v>0</v>
      </c>
    </row>
    <row r="14" spans="2:30" x14ac:dyDescent="0.25">
      <c r="B14" s="55" t="s">
        <v>247</v>
      </c>
      <c r="C14" s="58">
        <v>4</v>
      </c>
      <c r="D14" s="58">
        <v>0</v>
      </c>
      <c r="E14" s="59">
        <v>0</v>
      </c>
      <c r="G14" s="55" t="s">
        <v>129</v>
      </c>
      <c r="H14" s="56">
        <v>0</v>
      </c>
      <c r="I14" s="56">
        <v>1</v>
      </c>
      <c r="J14" s="57">
        <v>0</v>
      </c>
      <c r="L14" s="55" t="s">
        <v>200</v>
      </c>
      <c r="M14" s="58">
        <v>0</v>
      </c>
      <c r="N14" s="58">
        <v>0</v>
      </c>
      <c r="O14" s="59">
        <v>3</v>
      </c>
    </row>
    <row r="15" spans="2:30" x14ac:dyDescent="0.25">
      <c r="B15" s="55" t="s">
        <v>21</v>
      </c>
      <c r="C15" s="56">
        <v>3</v>
      </c>
      <c r="D15" s="56">
        <v>4</v>
      </c>
      <c r="E15" s="57">
        <v>4</v>
      </c>
      <c r="G15" s="55" t="s">
        <v>98</v>
      </c>
      <c r="H15" s="56">
        <v>0</v>
      </c>
      <c r="I15" s="56">
        <v>0</v>
      </c>
      <c r="J15" s="57">
        <v>1</v>
      </c>
      <c r="L15" s="55" t="s">
        <v>154</v>
      </c>
      <c r="M15" s="58">
        <v>0</v>
      </c>
      <c r="N15" s="58">
        <v>0</v>
      </c>
      <c r="O15" s="59">
        <v>2</v>
      </c>
    </row>
    <row r="16" spans="2:30" x14ac:dyDescent="0.25">
      <c r="B16" s="55" t="s">
        <v>295</v>
      </c>
      <c r="C16" s="58">
        <v>3</v>
      </c>
      <c r="D16" s="58">
        <v>4</v>
      </c>
      <c r="E16" s="59">
        <v>2</v>
      </c>
      <c r="G16" s="55" t="s">
        <v>83</v>
      </c>
      <c r="H16" s="56">
        <v>0</v>
      </c>
      <c r="I16" s="56">
        <v>0</v>
      </c>
      <c r="J16" s="57">
        <v>1</v>
      </c>
      <c r="L16" s="60" t="s">
        <v>311</v>
      </c>
      <c r="M16" s="61">
        <v>0</v>
      </c>
      <c r="N16" s="61">
        <v>0</v>
      </c>
      <c r="O16" s="62">
        <v>0</v>
      </c>
    </row>
    <row r="17" spans="2:10" x14ac:dyDescent="0.25">
      <c r="B17" s="55" t="s">
        <v>55</v>
      </c>
      <c r="C17" s="56">
        <v>3</v>
      </c>
      <c r="D17" s="56">
        <v>2</v>
      </c>
      <c r="E17" s="57">
        <v>0</v>
      </c>
      <c r="G17" s="55" t="s">
        <v>103</v>
      </c>
      <c r="H17" s="56">
        <v>0</v>
      </c>
      <c r="I17" s="56">
        <v>0</v>
      </c>
      <c r="J17" s="57">
        <v>1</v>
      </c>
    </row>
    <row r="18" spans="2:10" x14ac:dyDescent="0.25">
      <c r="B18" s="55" t="s">
        <v>133</v>
      </c>
      <c r="C18" s="58">
        <v>3</v>
      </c>
      <c r="D18" s="58">
        <v>2</v>
      </c>
      <c r="E18" s="59">
        <v>0</v>
      </c>
      <c r="G18" s="55" t="s">
        <v>172</v>
      </c>
      <c r="H18" s="56">
        <v>0</v>
      </c>
      <c r="I18" s="56">
        <v>0</v>
      </c>
      <c r="J18" s="57">
        <v>0</v>
      </c>
    </row>
    <row r="19" spans="2:10" x14ac:dyDescent="0.25">
      <c r="B19" s="55" t="s">
        <v>127</v>
      </c>
      <c r="C19" s="56">
        <v>3</v>
      </c>
      <c r="D19" s="56">
        <v>1</v>
      </c>
      <c r="E19" s="57">
        <v>0</v>
      </c>
      <c r="G19" s="55" t="s">
        <v>311</v>
      </c>
      <c r="H19" s="56">
        <v>0</v>
      </c>
      <c r="I19" s="56">
        <v>0</v>
      </c>
      <c r="J19" s="57">
        <v>0</v>
      </c>
    </row>
    <row r="20" spans="2:10" x14ac:dyDescent="0.25">
      <c r="B20" s="55" t="s">
        <v>19</v>
      </c>
      <c r="C20" s="56">
        <v>2</v>
      </c>
      <c r="D20" s="56">
        <v>3</v>
      </c>
      <c r="E20" s="57">
        <v>3</v>
      </c>
      <c r="G20" s="60" t="s">
        <v>159</v>
      </c>
      <c r="H20" s="63">
        <v>0</v>
      </c>
      <c r="I20" s="63">
        <v>0</v>
      </c>
      <c r="J20" s="64">
        <v>0</v>
      </c>
    </row>
    <row r="21" spans="2:10" x14ac:dyDescent="0.25">
      <c r="B21" s="55" t="s">
        <v>172</v>
      </c>
      <c r="C21" s="56">
        <v>2</v>
      </c>
      <c r="D21" s="56">
        <v>3</v>
      </c>
      <c r="E21" s="57">
        <v>0</v>
      </c>
    </row>
    <row r="22" spans="2:10" x14ac:dyDescent="0.25">
      <c r="B22" s="55" t="s">
        <v>159</v>
      </c>
      <c r="C22" s="56">
        <v>2</v>
      </c>
      <c r="D22" s="56">
        <v>1</v>
      </c>
      <c r="E22" s="57">
        <v>4</v>
      </c>
      <c r="G22" s="65"/>
      <c r="H22" s="65"/>
      <c r="I22" s="65"/>
      <c r="J22" s="66"/>
    </row>
    <row r="23" spans="2:10" x14ac:dyDescent="0.25">
      <c r="B23" s="55" t="s">
        <v>57</v>
      </c>
      <c r="C23" s="56">
        <v>1</v>
      </c>
      <c r="D23" s="56">
        <v>2</v>
      </c>
      <c r="E23" s="57">
        <v>4</v>
      </c>
      <c r="H23" s="67"/>
      <c r="I23" s="67"/>
      <c r="J23" s="67"/>
    </row>
    <row r="24" spans="2:10" x14ac:dyDescent="0.25">
      <c r="B24" s="55" t="s">
        <v>103</v>
      </c>
      <c r="C24" s="56">
        <v>1</v>
      </c>
      <c r="D24" s="56">
        <v>1</v>
      </c>
      <c r="E24" s="57">
        <v>1</v>
      </c>
      <c r="J24" s="67"/>
    </row>
    <row r="25" spans="2:10" x14ac:dyDescent="0.25">
      <c r="B25" s="55" t="s">
        <v>72</v>
      </c>
      <c r="C25" s="56">
        <v>1</v>
      </c>
      <c r="D25" s="56">
        <v>1</v>
      </c>
      <c r="E25" s="57">
        <v>0</v>
      </c>
    </row>
    <row r="26" spans="2:10" x14ac:dyDescent="0.25">
      <c r="B26" s="55" t="s">
        <v>98</v>
      </c>
      <c r="C26" s="56">
        <v>0</v>
      </c>
      <c r="D26" s="56">
        <v>2</v>
      </c>
      <c r="E26" s="57">
        <v>3</v>
      </c>
    </row>
    <row r="27" spans="2:10" x14ac:dyDescent="0.25">
      <c r="B27" s="55" t="s">
        <v>129</v>
      </c>
      <c r="C27" s="56">
        <v>0</v>
      </c>
      <c r="D27" s="56">
        <v>1</v>
      </c>
      <c r="E27" s="57">
        <v>0</v>
      </c>
    </row>
    <row r="28" spans="2:10" x14ac:dyDescent="0.25">
      <c r="B28" s="55" t="s">
        <v>311</v>
      </c>
      <c r="C28" s="56">
        <v>0</v>
      </c>
      <c r="D28" s="56">
        <v>1</v>
      </c>
      <c r="E28" s="57">
        <v>0</v>
      </c>
    </row>
    <row r="29" spans="2:10" x14ac:dyDescent="0.25">
      <c r="B29" s="55" t="s">
        <v>200</v>
      </c>
      <c r="C29" s="58">
        <v>0</v>
      </c>
      <c r="D29" s="58">
        <v>0</v>
      </c>
      <c r="E29" s="59">
        <v>3</v>
      </c>
    </row>
    <row r="30" spans="2:10" x14ac:dyDescent="0.25">
      <c r="B30" s="60" t="s">
        <v>328</v>
      </c>
      <c r="C30" s="61">
        <v>0</v>
      </c>
      <c r="D30" s="61">
        <v>0</v>
      </c>
      <c r="E30" s="62">
        <v>0</v>
      </c>
    </row>
    <row r="33" spans="3:5" x14ac:dyDescent="0.25">
      <c r="C33" s="67"/>
      <c r="D33" s="67"/>
      <c r="E33" s="67"/>
    </row>
    <row r="34" spans="3:5" x14ac:dyDescent="0.25">
      <c r="E34" s="67"/>
    </row>
  </sheetData>
  <sortState ref="B4:E30">
    <sortCondition descending="1" ref="C4:C30"/>
    <sortCondition descending="1" ref="D4:D30"/>
    <sortCondition descending="1" ref="E4:E30"/>
  </sortState>
  <mergeCells count="12">
    <mergeCell ref="AA1:AD1"/>
    <mergeCell ref="B2:E2"/>
    <mergeCell ref="G2:J2"/>
    <mergeCell ref="L2:O2"/>
    <mergeCell ref="Q2:T2"/>
    <mergeCell ref="V2:Y2"/>
    <mergeCell ref="AA2:AD2"/>
    <mergeCell ref="B1:E1"/>
    <mergeCell ref="G1:J1"/>
    <mergeCell ref="L1:O1"/>
    <mergeCell ref="Q1:T1"/>
    <mergeCell ref="V1:Y1"/>
  </mergeCells>
  <conditionalFormatting sqref="H4:J20 M4:O16 R4:T13 W4:Y11 AB4:AD11 C4:E30">
    <cfRule type="cellIs" dxfId="1" priority="2" operator="equal">
      <formula>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34"/>
  <sheetViews>
    <sheetView topLeftCell="J1" zoomScaleNormal="100" workbookViewId="0">
      <selection activeCell="AB5" sqref="AB5"/>
    </sheetView>
  </sheetViews>
  <sheetFormatPr defaultColWidth="8.5703125" defaultRowHeight="15" x14ac:dyDescent="0.25"/>
  <cols>
    <col min="2" max="2" width="34.5703125" customWidth="1"/>
    <col min="3" max="5" width="7.7109375" customWidth="1"/>
    <col min="7" max="7" width="34.5703125" customWidth="1"/>
    <col min="8" max="10" width="7.7109375" customWidth="1"/>
    <col min="12" max="12" width="35.140625" customWidth="1"/>
    <col min="13" max="15" width="7.7109375" customWidth="1"/>
    <col min="17" max="17" width="32.5703125" customWidth="1"/>
    <col min="18" max="20" width="7.7109375" customWidth="1"/>
    <col min="22" max="22" width="32.5703125" customWidth="1"/>
    <col min="23" max="25" width="7.7109375" customWidth="1"/>
    <col min="27" max="27" width="32.5703125" customWidth="1"/>
    <col min="28" max="30" width="7.7109375" customWidth="1"/>
  </cols>
  <sheetData>
    <row r="1" spans="2:30" ht="39.950000000000003" customHeight="1" x14ac:dyDescent="0.25">
      <c r="B1" s="126" t="s">
        <v>321</v>
      </c>
      <c r="C1" s="126"/>
      <c r="D1" s="126"/>
      <c r="E1" s="126"/>
      <c r="G1" s="126" t="s">
        <v>321</v>
      </c>
      <c r="H1" s="126"/>
      <c r="I1" s="126"/>
      <c r="J1" s="126"/>
      <c r="L1" s="126" t="s">
        <v>321</v>
      </c>
      <c r="M1" s="126"/>
      <c r="N1" s="126"/>
      <c r="O1" s="126"/>
      <c r="Q1" s="126" t="s">
        <v>321</v>
      </c>
      <c r="R1" s="126"/>
      <c r="S1" s="126"/>
      <c r="T1" s="126"/>
      <c r="V1" s="126" t="s">
        <v>321</v>
      </c>
      <c r="W1" s="126"/>
      <c r="X1" s="126"/>
      <c r="Y1" s="126"/>
      <c r="AA1" s="126" t="s">
        <v>321</v>
      </c>
      <c r="AB1" s="126"/>
      <c r="AC1" s="126"/>
      <c r="AD1" s="126"/>
    </row>
    <row r="2" spans="2:30" ht="30" customHeight="1" x14ac:dyDescent="0.25">
      <c r="B2" s="127" t="s">
        <v>322</v>
      </c>
      <c r="C2" s="127"/>
      <c r="D2" s="127"/>
      <c r="E2" s="127"/>
      <c r="G2" s="127" t="s">
        <v>323</v>
      </c>
      <c r="H2" s="127"/>
      <c r="I2" s="127"/>
      <c r="J2" s="127"/>
      <c r="L2" s="127" t="s">
        <v>324</v>
      </c>
      <c r="M2" s="127"/>
      <c r="N2" s="127"/>
      <c r="O2" s="127"/>
      <c r="Q2" s="127" t="s">
        <v>325</v>
      </c>
      <c r="R2" s="127"/>
      <c r="S2" s="127"/>
      <c r="T2" s="127"/>
      <c r="V2" s="127" t="s">
        <v>326</v>
      </c>
      <c r="W2" s="127"/>
      <c r="X2" s="127"/>
      <c r="Y2" s="127"/>
      <c r="AA2" s="127" t="s">
        <v>327</v>
      </c>
      <c r="AB2" s="127"/>
      <c r="AC2" s="127"/>
      <c r="AD2" s="127"/>
    </row>
    <row r="3" spans="2:30" x14ac:dyDescent="0.25">
      <c r="C3" s="47" t="s">
        <v>3</v>
      </c>
      <c r="D3" s="48" t="s">
        <v>4</v>
      </c>
      <c r="E3" s="49" t="s">
        <v>5</v>
      </c>
      <c r="H3" s="47" t="s">
        <v>3</v>
      </c>
      <c r="I3" s="48" t="s">
        <v>4</v>
      </c>
      <c r="J3" s="49" t="s">
        <v>5</v>
      </c>
      <c r="M3" s="47" t="s">
        <v>3</v>
      </c>
      <c r="N3" s="48" t="s">
        <v>4</v>
      </c>
      <c r="O3" s="49" t="s">
        <v>5</v>
      </c>
      <c r="R3" s="47" t="s">
        <v>3</v>
      </c>
      <c r="S3" s="48" t="s">
        <v>4</v>
      </c>
      <c r="T3" s="49" t="s">
        <v>5</v>
      </c>
      <c r="W3" s="47" t="s">
        <v>3</v>
      </c>
      <c r="X3" s="48" t="s">
        <v>4</v>
      </c>
      <c r="Y3" s="49" t="s">
        <v>5</v>
      </c>
      <c r="AB3" s="47" t="s">
        <v>3</v>
      </c>
      <c r="AC3" s="48" t="s">
        <v>4</v>
      </c>
      <c r="AD3" s="49" t="s">
        <v>5</v>
      </c>
    </row>
    <row r="4" spans="2:30" x14ac:dyDescent="0.25">
      <c r="B4" s="50" t="s">
        <v>24</v>
      </c>
      <c r="C4" s="51">
        <f>SUM(H4,R4)</f>
        <v>15</v>
      </c>
      <c r="D4" s="51">
        <f t="shared" ref="D4:E4" si="0">SUM(I4,S4)</f>
        <v>13</v>
      </c>
      <c r="E4" s="52">
        <f t="shared" si="0"/>
        <v>15</v>
      </c>
      <c r="G4" s="50" t="s">
        <v>24</v>
      </c>
      <c r="H4" s="51">
        <f>COUNTIFS(karate!$G$3:$G$92,'WYNIKI (2)'!$G4,karate!L$3:L$92,"x")</f>
        <v>15</v>
      </c>
      <c r="I4" s="51">
        <f>COUNTIFS(karate!$G$3:$G$92,'WYNIKI (2)'!$G4,karate!M$3:M$92,"x")</f>
        <v>12</v>
      </c>
      <c r="J4" s="52">
        <f>COUNTIFS(karate!$G$3:$G$92,'WYNIKI (2)'!$G4,karate!N$3:N$92,"x")</f>
        <v>11</v>
      </c>
      <c r="L4" s="50" t="s">
        <v>172</v>
      </c>
      <c r="M4" s="53">
        <f>COUNTIFS('ju jitsu'!$G$3:$G$87,'WYNIKI (2)'!$L4,'ju jitsu'!L$3:L$87,"x")</f>
        <v>2</v>
      </c>
      <c r="N4" s="53">
        <f>COUNTIFS('ju jitsu'!$G$3:$G$87,'WYNIKI (2)'!$L4,'ju jitsu'!M$3:M$87,"x")</f>
        <v>3</v>
      </c>
      <c r="O4" s="54">
        <f>COUNTIFS('ju jitsu'!$G$3:$G$87,'WYNIKI (2)'!$L4,'ju jitsu'!N$3:N$87,"x")</f>
        <v>0</v>
      </c>
      <c r="Q4" s="50" t="s">
        <v>24</v>
      </c>
      <c r="R4" s="53">
        <f>COUNTIFS(kobudo!$G$3:$G$35,'WYNIKI (2)'!$Q4,kobudo!L$3:L$35,"x")</f>
        <v>0</v>
      </c>
      <c r="S4" s="53">
        <f>COUNTIFS(kobudo!$G$3:$G$35,'WYNIKI (2)'!$Q4,kobudo!M$3:M$35,"x")</f>
        <v>1</v>
      </c>
      <c r="T4" s="54">
        <f>COUNTIFS(kobudo!$G$3:$G$35,'WYNIKI (2)'!$Q4,kobudo!N$3:N$35,"x")</f>
        <v>4</v>
      </c>
      <c r="V4" s="50" t="s">
        <v>21</v>
      </c>
      <c r="W4" s="53">
        <f>COUNTIFS(kenjutsu!$G$3:$G$35,'WYNIKI (2)'!$V4,kenjutsu!L$3:L$35,"x")</f>
        <v>1</v>
      </c>
      <c r="X4" s="53">
        <f>COUNTIFS(kenjutsu!$G$3:$G$35,'WYNIKI (2)'!$V4,kenjutsu!M$3:M$35,"x")</f>
        <v>1</v>
      </c>
      <c r="Y4" s="54">
        <f>COUNTIFS(kenjutsu!$G$3:$G$35,'WYNIKI (2)'!$V4,kenjutsu!N$3:N$35,"x")</f>
        <v>1</v>
      </c>
      <c r="AA4" s="50" t="s">
        <v>55</v>
      </c>
      <c r="AB4" s="53">
        <f>COUNTIFS(kickboxing!$G$3:$G$29,'WYNIKI (2)'!$AA4,kickboxing!L$3:L$29,"x")</f>
        <v>1</v>
      </c>
      <c r="AC4" s="53">
        <f>COUNTIFS(kickboxing!$G$3:$G$29,'WYNIKI (2)'!$AA4,kickboxing!M$3:M$29,"x")</f>
        <v>1</v>
      </c>
      <c r="AD4" s="54">
        <f>COUNTIFS(kickboxing!$G$3:$G$29,'WYNIKI (2)'!$AA4,kickboxing!N$3:N$29,"x")</f>
        <v>0</v>
      </c>
    </row>
    <row r="5" spans="2:30" x14ac:dyDescent="0.25">
      <c r="B5" s="55" t="s">
        <v>21</v>
      </c>
      <c r="C5" s="56">
        <f>SUM(H5,R5,W4)</f>
        <v>3</v>
      </c>
      <c r="D5" s="56">
        <f t="shared" ref="D5:E5" si="1">SUM(I5,S5,X4)</f>
        <v>4</v>
      </c>
      <c r="E5" s="57">
        <f t="shared" si="1"/>
        <v>4</v>
      </c>
      <c r="G5" s="55" t="s">
        <v>21</v>
      </c>
      <c r="H5" s="56">
        <f>COUNTIFS(karate!$G$3:$G$92,'WYNIKI (2)'!$G5,karate!L$3:L$92,"x")</f>
        <v>0</v>
      </c>
      <c r="I5" s="56">
        <f>COUNTIFS(karate!$G$3:$G$92,'WYNIKI (2)'!$G5,karate!M$3:M$92,"x")</f>
        <v>2</v>
      </c>
      <c r="J5" s="57">
        <f>COUNTIFS(karate!$G$3:$G$92,'WYNIKI (2)'!$G5,karate!N$3:N$92,"x")</f>
        <v>2</v>
      </c>
      <c r="L5" s="55" t="s">
        <v>133</v>
      </c>
      <c r="M5" s="58">
        <f>COUNTIFS('ju jitsu'!$G$3:$G$87,'WYNIKI (2)'!$L5,'ju jitsu'!L$3:L$87,"x")</f>
        <v>3</v>
      </c>
      <c r="N5" s="58">
        <f>COUNTIFS('ju jitsu'!$G$3:$G$87,'WYNIKI (2)'!$L5,'ju jitsu'!M$3:M$87,"x")</f>
        <v>2</v>
      </c>
      <c r="O5" s="59">
        <f>COUNTIFS('ju jitsu'!$G$3:$G$87,'WYNIKI (2)'!$L5,'ju jitsu'!N$3:N$87,"x")</f>
        <v>0</v>
      </c>
      <c r="Q5" s="55" t="s">
        <v>21</v>
      </c>
      <c r="R5" s="58">
        <f>COUNTIFS(kobudo!$G$3:$G$35,'WYNIKI (2)'!$Q5,kobudo!L$3:L$35,"x")</f>
        <v>2</v>
      </c>
      <c r="S5" s="58">
        <f>COUNTIFS(kobudo!$G$3:$G$35,'WYNIKI (2)'!$Q5,kobudo!M$3:M$35,"x")</f>
        <v>1</v>
      </c>
      <c r="T5" s="59">
        <f>COUNTIFS(kobudo!$G$3:$G$35,'WYNIKI (2)'!$Q5,kobudo!N$3:N$35,"x")</f>
        <v>1</v>
      </c>
      <c r="V5" s="55" t="s">
        <v>55</v>
      </c>
      <c r="W5" s="58">
        <f>COUNTIFS(kenjutsu!$G$3:$G$35,'WYNIKI (2)'!$V5,kenjutsu!L$3:L$35,"x")</f>
        <v>1</v>
      </c>
      <c r="X5" s="58">
        <f>COUNTIFS(kenjutsu!$G$3:$G$35,'WYNIKI (2)'!$V5,kenjutsu!M$3:M$35,"x")</f>
        <v>0</v>
      </c>
      <c r="Y5" s="59">
        <f>COUNTIFS(kenjutsu!$G$3:$G$35,'WYNIKI (2)'!$V5,kenjutsu!N$3:N$35,"x")</f>
        <v>0</v>
      </c>
      <c r="AA5" s="55" t="s">
        <v>16</v>
      </c>
      <c r="AB5" s="58">
        <f>COUNTIFS(kickboxing!$G$3:$G$29,'WYNIKI (2)'!$AA5,kickboxing!L$3:L$29,"x")</f>
        <v>1</v>
      </c>
      <c r="AC5" s="58">
        <f>COUNTIFS(kickboxing!$G$3:$G$29,'WYNIKI (2)'!$AA5,kickboxing!M$3:M$29,"x")</f>
        <v>0</v>
      </c>
      <c r="AD5" s="59">
        <f>COUNTIFS(kickboxing!$G$3:$G$29,'WYNIKI (2)'!$AA5,kickboxing!N$3:N$29,"x")</f>
        <v>2</v>
      </c>
    </row>
    <row r="6" spans="2:30" x14ac:dyDescent="0.25">
      <c r="B6" s="55" t="s">
        <v>55</v>
      </c>
      <c r="C6" s="56">
        <f>SUM(H6,W5,AB4)</f>
        <v>3</v>
      </c>
      <c r="D6" s="56">
        <f t="shared" ref="D6:E6" si="2">SUM(I6,X5,AC4)</f>
        <v>2</v>
      </c>
      <c r="E6" s="57">
        <f t="shared" si="2"/>
        <v>0</v>
      </c>
      <c r="G6" s="55" t="s">
        <v>55</v>
      </c>
      <c r="H6" s="56">
        <f>COUNTIFS(karate!$G$3:$G$92,'WYNIKI (2)'!$G6,karate!L$3:L$92,"x")</f>
        <v>1</v>
      </c>
      <c r="I6" s="56">
        <f>COUNTIFS(karate!$G$3:$G$92,'WYNIKI (2)'!$G6,karate!M$3:M$92,"x")</f>
        <v>1</v>
      </c>
      <c r="J6" s="57">
        <f>COUNTIFS(karate!$G$3:$G$92,'WYNIKI (2)'!$G6,karate!N$3:N$92,"x")</f>
        <v>0</v>
      </c>
      <c r="L6" s="55" t="s">
        <v>154</v>
      </c>
      <c r="M6" s="58">
        <f>COUNTIFS('ju jitsu'!$G$3:$G$87,'WYNIKI (2)'!$L6,'ju jitsu'!L$3:L$87,"x")</f>
        <v>0</v>
      </c>
      <c r="N6" s="58">
        <f>COUNTIFS('ju jitsu'!$G$3:$G$87,'WYNIKI (2)'!$L6,'ju jitsu'!M$3:M$87,"x")</f>
        <v>0</v>
      </c>
      <c r="O6" s="59">
        <f>COUNTIFS('ju jitsu'!$G$3:$G$87,'WYNIKI (2)'!$L6,'ju jitsu'!N$3:N$87,"x")</f>
        <v>2</v>
      </c>
      <c r="Q6" s="55" t="s">
        <v>154</v>
      </c>
      <c r="R6" s="58">
        <f>COUNTIFS(kobudo!$G$3:$G$35,'WYNIKI (2)'!$Q6,kobudo!L$3:L$35,"x")</f>
        <v>2</v>
      </c>
      <c r="S6" s="58">
        <f>COUNTIFS(kobudo!$G$3:$G$35,'WYNIKI (2)'!$Q6,kobudo!M$3:M$35,"x")</f>
        <v>5</v>
      </c>
      <c r="T6" s="59">
        <f>COUNTIFS(kobudo!$G$3:$G$35,'WYNIKI (2)'!$Q6,kobudo!N$3:N$35,"x")</f>
        <v>0</v>
      </c>
      <c r="V6" s="55" t="s">
        <v>72</v>
      </c>
      <c r="W6" s="58">
        <f>COUNTIFS(kenjutsu!$G$3:$G$35,'WYNIKI (2)'!$V6,kenjutsu!L$3:L$35,"x")</f>
        <v>0</v>
      </c>
      <c r="X6" s="58">
        <f>COUNTIFS(kenjutsu!$G$3:$G$35,'WYNIKI (2)'!$V6,kenjutsu!M$3:M$35,"x")</f>
        <v>0</v>
      </c>
      <c r="Y6" s="59">
        <f>COUNTIFS(kenjutsu!$G$3:$G$35,'WYNIKI (2)'!$V6,kenjutsu!N$3:N$35,"x")</f>
        <v>0</v>
      </c>
      <c r="AA6" s="55" t="s">
        <v>311</v>
      </c>
      <c r="AB6" s="58">
        <f>COUNTIFS(kickboxing!$G$3:$G$29,'WYNIKI (2)'!$AA6,kickboxing!L$3:L$29,"x")</f>
        <v>0</v>
      </c>
      <c r="AC6" s="58">
        <f>COUNTIFS(kickboxing!$G$3:$G$29,'WYNIKI (2)'!$AA6,kickboxing!M$3:M$29,"x")</f>
        <v>1</v>
      </c>
      <c r="AD6" s="59">
        <f>COUNTIFS(kickboxing!$G$3:$G$29,'WYNIKI (2)'!$AA6,kickboxing!N$3:N$29,"x")</f>
        <v>0</v>
      </c>
    </row>
    <row r="7" spans="2:30" x14ac:dyDescent="0.25">
      <c r="B7" s="55" t="s">
        <v>172</v>
      </c>
      <c r="C7" s="56">
        <f>SUM(H7,M4)</f>
        <v>2</v>
      </c>
      <c r="D7" s="56">
        <f t="shared" ref="D7:E7" si="3">SUM(I7,N4)</f>
        <v>3</v>
      </c>
      <c r="E7" s="57">
        <f t="shared" si="3"/>
        <v>0</v>
      </c>
      <c r="G7" s="55" t="s">
        <v>172</v>
      </c>
      <c r="H7" s="56">
        <f>COUNTIFS(karate!$G$3:$G$92,'WYNIKI (2)'!$G7,karate!L$3:L$92,"x")</f>
        <v>0</v>
      </c>
      <c r="I7" s="56">
        <f>COUNTIFS(karate!$G$3:$G$92,'WYNIKI (2)'!$G7,karate!M$3:M$92,"x")</f>
        <v>0</v>
      </c>
      <c r="J7" s="57">
        <f>COUNTIFS(karate!$G$3:$G$92,'WYNIKI (2)'!$G7,karate!N$3:N$92,"x")</f>
        <v>0</v>
      </c>
      <c r="L7" s="55" t="s">
        <v>311</v>
      </c>
      <c r="M7" s="58">
        <f>COUNTIFS('ju jitsu'!$G$3:$G$87,'WYNIKI (2)'!$L7,'ju jitsu'!L$3:L$87,"x")</f>
        <v>0</v>
      </c>
      <c r="N7" s="58">
        <f>COUNTIFS('ju jitsu'!$G$3:$G$87,'WYNIKI (2)'!$L7,'ju jitsu'!M$3:M$87,"x")</f>
        <v>0</v>
      </c>
      <c r="O7" s="59">
        <f>COUNTIFS('ju jitsu'!$G$3:$G$87,'WYNIKI (2)'!$L7,'ju jitsu'!N$3:N$87,"x")</f>
        <v>0</v>
      </c>
      <c r="Q7" s="55" t="s">
        <v>69</v>
      </c>
      <c r="R7" s="58">
        <f>COUNTIFS(kobudo!$G$3:$G$35,'WYNIKI (2)'!$Q7,kobudo!L$3:L$35,"x")</f>
        <v>0</v>
      </c>
      <c r="S7" s="58">
        <f>COUNTIFS(kobudo!$G$3:$G$35,'WYNIKI (2)'!$Q7,kobudo!M$3:M$35,"x")</f>
        <v>0</v>
      </c>
      <c r="T7" s="59">
        <f>COUNTIFS(kobudo!$G$3:$G$35,'WYNIKI (2)'!$Q7,kobudo!N$3:N$35,"x")</f>
        <v>0</v>
      </c>
      <c r="V7" s="55" t="s">
        <v>154</v>
      </c>
      <c r="W7" s="58">
        <f>COUNTIFS(kenjutsu!$G$3:$G$35,'WYNIKI (2)'!$V7,kenjutsu!L$3:L$35,"x")</f>
        <v>2</v>
      </c>
      <c r="X7" s="58">
        <f>COUNTIFS(kenjutsu!$G$3:$G$35,'WYNIKI (2)'!$V7,kenjutsu!M$3:M$35,"x")</f>
        <v>2</v>
      </c>
      <c r="Y7" s="59">
        <f>COUNTIFS(kenjutsu!$G$3:$G$35,'WYNIKI (2)'!$V7,kenjutsu!N$3:N$35,"x")</f>
        <v>0</v>
      </c>
      <c r="AA7" s="55" t="s">
        <v>127</v>
      </c>
      <c r="AB7" s="58">
        <f>COUNTIFS(kickboxing!$G$3:$G$29,'WYNIKI (2)'!$AA7,kickboxing!L$3:L$29,"x")</f>
        <v>2</v>
      </c>
      <c r="AC7" s="58">
        <f>COUNTIFS(kickboxing!$G$3:$G$29,'WYNIKI (2)'!$AA7,kickboxing!M$3:M$29,"x")</f>
        <v>1</v>
      </c>
      <c r="AD7" s="59">
        <f>COUNTIFS(kickboxing!$G$3:$G$29,'WYNIKI (2)'!$AA7,kickboxing!N$3:N$29,"x")</f>
        <v>0</v>
      </c>
    </row>
    <row r="8" spans="2:30" x14ac:dyDescent="0.25">
      <c r="B8" s="55" t="s">
        <v>129</v>
      </c>
      <c r="C8" s="56">
        <f>H8</f>
        <v>0</v>
      </c>
      <c r="D8" s="56">
        <f t="shared" ref="D8:E8" si="4">I8</f>
        <v>1</v>
      </c>
      <c r="E8" s="57">
        <f t="shared" si="4"/>
        <v>0</v>
      </c>
      <c r="G8" s="55" t="s">
        <v>129</v>
      </c>
      <c r="H8" s="56">
        <f>COUNTIFS(karate!$G$3:$G$92,'WYNIKI (2)'!$G8,karate!L$3:L$92,"x")</f>
        <v>0</v>
      </c>
      <c r="I8" s="56">
        <f>COUNTIFS(karate!$G$3:$G$92,'WYNIKI (2)'!$G8,karate!M$3:M$92,"x")</f>
        <v>1</v>
      </c>
      <c r="J8" s="57">
        <f>COUNTIFS(karate!$G$3:$G$92,'WYNIKI (2)'!$G8,karate!N$3:N$92,"x")</f>
        <v>0</v>
      </c>
      <c r="L8" s="55" t="s">
        <v>200</v>
      </c>
      <c r="M8" s="58">
        <f>COUNTIFS('ju jitsu'!$G$3:$G$87,'WYNIKI (2)'!$L8,'ju jitsu'!L$3:L$87,"x")</f>
        <v>0</v>
      </c>
      <c r="N8" s="58">
        <f>COUNTIFS('ju jitsu'!$G$3:$G$87,'WYNIKI (2)'!$L8,'ju jitsu'!M$3:M$87,"x")</f>
        <v>0</v>
      </c>
      <c r="O8" s="59">
        <f>COUNTIFS('ju jitsu'!$G$3:$G$87,'WYNIKI (2)'!$L8,'ju jitsu'!N$3:N$87,"x")</f>
        <v>3</v>
      </c>
      <c r="Q8" s="55" t="s">
        <v>247</v>
      </c>
      <c r="R8" s="58">
        <f>COUNTIFS(kobudo!$G$3:$G$35,'WYNIKI (2)'!$Q8,kobudo!L$3:L$35,"x")</f>
        <v>3</v>
      </c>
      <c r="S8" s="58">
        <f>COUNTIFS(kobudo!$G$3:$G$35,'WYNIKI (2)'!$Q8,kobudo!M$3:M$35,"x")</f>
        <v>0</v>
      </c>
      <c r="T8" s="59">
        <f>COUNTIFS(kobudo!$G$3:$G$35,'WYNIKI (2)'!$Q8,kobudo!N$3:N$35,"x")</f>
        <v>0</v>
      </c>
      <c r="V8" s="55" t="s">
        <v>16</v>
      </c>
      <c r="W8" s="58">
        <f>COUNTIFS(kenjutsu!$G$3:$G$35,'WYNIKI (2)'!$V8,kenjutsu!L$3:L$35,"x")</f>
        <v>3</v>
      </c>
      <c r="X8" s="58">
        <f>COUNTIFS(kenjutsu!$G$3:$G$35,'WYNIKI (2)'!$V8,kenjutsu!M$3:M$35,"x")</f>
        <v>6</v>
      </c>
      <c r="Y8" s="59">
        <f>COUNTIFS(kenjutsu!$G$3:$G$35,'WYNIKI (2)'!$V8,kenjutsu!N$3:N$35,"x")</f>
        <v>5</v>
      </c>
      <c r="AA8" s="55" t="s">
        <v>98</v>
      </c>
      <c r="AB8" s="58">
        <f>COUNTIFS(kickboxing!$G$3:$G$29,'WYNIKI (2)'!$AA8,kickboxing!L$3:L$29,"x")</f>
        <v>0</v>
      </c>
      <c r="AC8" s="58">
        <f>COUNTIFS(kickboxing!$G$3:$G$29,'WYNIKI (2)'!$AA8,kickboxing!M$3:M$29,"x")</f>
        <v>0</v>
      </c>
      <c r="AD8" s="59">
        <f>COUNTIFS(kickboxing!$G$3:$G$29,'WYNIKI (2)'!$AA8,kickboxing!N$3:N$29,"x")</f>
        <v>0</v>
      </c>
    </row>
    <row r="9" spans="2:30" x14ac:dyDescent="0.25">
      <c r="B9" s="55" t="s">
        <v>133</v>
      </c>
      <c r="C9" s="58">
        <f>M5</f>
        <v>3</v>
      </c>
      <c r="D9" s="58">
        <f t="shared" ref="D9:E9" si="5">N5</f>
        <v>2</v>
      </c>
      <c r="E9" s="59">
        <f t="shared" si="5"/>
        <v>0</v>
      </c>
      <c r="G9" s="55" t="s">
        <v>72</v>
      </c>
      <c r="H9" s="56">
        <f>COUNTIFS(karate!$G$3:$G$92,'WYNIKI (2)'!$G9,karate!L$3:L$92,"x")</f>
        <v>1</v>
      </c>
      <c r="I9" s="56">
        <f>COUNTIFS(karate!$G$3:$G$92,'WYNIKI (2)'!$G9,karate!M$3:M$92,"x")</f>
        <v>1</v>
      </c>
      <c r="J9" s="57">
        <f>COUNTIFS(karate!$G$3:$G$92,'WYNIKI (2)'!$G9,karate!N$3:N$92,"x")</f>
        <v>0</v>
      </c>
      <c r="L9" s="55" t="s">
        <v>167</v>
      </c>
      <c r="M9" s="58">
        <f>COUNTIFS('ju jitsu'!$G$3:$G$87,'WYNIKI (2)'!$L9,'ju jitsu'!L$3:L$87,"x")</f>
        <v>4</v>
      </c>
      <c r="N9" s="58">
        <f>COUNTIFS('ju jitsu'!$G$3:$G$87,'WYNIKI (2)'!$L9,'ju jitsu'!M$3:M$87,"x")</f>
        <v>2</v>
      </c>
      <c r="O9" s="59">
        <f>COUNTIFS('ju jitsu'!$G$3:$G$87,'WYNIKI (2)'!$L9,'ju jitsu'!N$3:N$87,"x")</f>
        <v>0</v>
      </c>
      <c r="Q9" s="55" t="s">
        <v>76</v>
      </c>
      <c r="R9" s="58">
        <f>COUNTIFS(kobudo!$G$3:$G$35,'WYNIKI (2)'!$Q9,kobudo!L$3:L$35,"x")</f>
        <v>0</v>
      </c>
      <c r="S9" s="58">
        <f>COUNTIFS(kobudo!$G$3:$G$35,'WYNIKI (2)'!$Q9,kobudo!M$3:M$35,"x")</f>
        <v>1</v>
      </c>
      <c r="T9" s="59">
        <f>COUNTIFS(kobudo!$G$3:$G$35,'WYNIKI (2)'!$Q9,kobudo!N$3:N$35,"x")</f>
        <v>1</v>
      </c>
      <c r="V9" s="55" t="s">
        <v>247</v>
      </c>
      <c r="W9" s="58">
        <f>COUNTIFS(kenjutsu!$G$3:$G$35,'WYNIKI (2)'!$V9,kenjutsu!L$3:L$35,"x")</f>
        <v>1</v>
      </c>
      <c r="X9" s="58">
        <f>COUNTIFS(kenjutsu!$G$3:$G$35,'WYNIKI (2)'!$V9,kenjutsu!M$3:M$35,"x")</f>
        <v>0</v>
      </c>
      <c r="Y9" s="59">
        <f>COUNTIFS(kenjutsu!$G$3:$G$35,'WYNIKI (2)'!$V9,kenjutsu!N$3:N$35,"x")</f>
        <v>0</v>
      </c>
      <c r="AA9" s="55" t="s">
        <v>142</v>
      </c>
      <c r="AB9" s="58">
        <f>COUNTIFS(kickboxing!$G$3:$G$29,'WYNIKI (2)'!$AA9,kickboxing!L$3:L$29,"x")</f>
        <v>1</v>
      </c>
      <c r="AC9" s="58">
        <f>COUNTIFS(kickboxing!$G$3:$G$29,'WYNIKI (2)'!$AA9,kickboxing!M$3:M$29,"x")</f>
        <v>1</v>
      </c>
      <c r="AD9" s="59">
        <f>COUNTIFS(kickboxing!$G$3:$G$29,'WYNIKI (2)'!$AA9,kickboxing!N$3:N$29,"x")</f>
        <v>0</v>
      </c>
    </row>
    <row r="10" spans="2:30" x14ac:dyDescent="0.25">
      <c r="B10" s="55" t="s">
        <v>72</v>
      </c>
      <c r="C10" s="56">
        <f>SUM(H9,W6)</f>
        <v>1</v>
      </c>
      <c r="D10" s="56">
        <f t="shared" ref="D10:E10" si="6">SUM(I9,X6)</f>
        <v>1</v>
      </c>
      <c r="E10" s="57">
        <f t="shared" si="6"/>
        <v>0</v>
      </c>
      <c r="G10" s="55" t="s">
        <v>19</v>
      </c>
      <c r="H10" s="56">
        <f>COUNTIFS(karate!$G$3:$G$92,'WYNIKI (2)'!$G10,karate!L$3:L$92,"x")</f>
        <v>2</v>
      </c>
      <c r="I10" s="56">
        <f>COUNTIFS(karate!$G$3:$G$92,'WYNIKI (2)'!$G10,karate!M$3:M$92,"x")</f>
        <v>3</v>
      </c>
      <c r="J10" s="57">
        <f>COUNTIFS(karate!$G$3:$G$92,'WYNIKI (2)'!$G10,karate!N$3:N$92,"x")</f>
        <v>3</v>
      </c>
      <c r="L10" s="55" t="s">
        <v>76</v>
      </c>
      <c r="M10" s="58">
        <f>COUNTIFS('ju jitsu'!$G$3:$G$87,'WYNIKI (2)'!$L10,'ju jitsu'!L$3:L$87,"x")</f>
        <v>4</v>
      </c>
      <c r="N10" s="58">
        <f>COUNTIFS('ju jitsu'!$G$3:$G$87,'WYNIKI (2)'!$L10,'ju jitsu'!M$3:M$87,"x")</f>
        <v>2</v>
      </c>
      <c r="O10" s="59">
        <f>COUNTIFS('ju jitsu'!$G$3:$G$87,'WYNIKI (2)'!$L10,'ju jitsu'!N$3:N$87,"x")</f>
        <v>1</v>
      </c>
      <c r="Q10" s="55" t="s">
        <v>328</v>
      </c>
      <c r="R10" s="58">
        <f>COUNTIFS(kobudo!$G$3:$G$35,'WYNIKI (2)'!$Q10,kobudo!L$3:L$35,"x")</f>
        <v>0</v>
      </c>
      <c r="S10" s="58">
        <f>COUNTIFS(kobudo!$G$3:$G$35,'WYNIKI (2)'!$Q10,kobudo!M$3:M$35,"x")</f>
        <v>0</v>
      </c>
      <c r="T10" s="59">
        <f>COUNTIFS(kobudo!$G$3:$G$35,'WYNIKI (2)'!$Q10,kobudo!N$3:N$35,"x")</f>
        <v>0</v>
      </c>
      <c r="V10" s="55" t="s">
        <v>83</v>
      </c>
      <c r="W10" s="58">
        <f>COUNTIFS(kenjutsu!$G$3:$G$35,'WYNIKI (2)'!$V10,kenjutsu!L$3:L$35,"x")</f>
        <v>3</v>
      </c>
      <c r="X10" s="58">
        <f>COUNTIFS(kenjutsu!$G$3:$G$35,'WYNIKI (2)'!$V10,kenjutsu!M$3:M$35,"x")</f>
        <v>1</v>
      </c>
      <c r="Y10" s="59">
        <f>COUNTIFS(kenjutsu!$G$3:$G$35,'WYNIKI (2)'!$V10,kenjutsu!N$3:N$35,"x")</f>
        <v>1</v>
      </c>
      <c r="AA10" s="55" t="s">
        <v>295</v>
      </c>
      <c r="AB10" s="58">
        <f>COUNTIFS(kickboxing!$G$3:$G$29,'WYNIKI (2)'!$AA10,kickboxing!L$3:L$29,"x")</f>
        <v>3</v>
      </c>
      <c r="AC10" s="58">
        <f>COUNTIFS(kickboxing!$G$3:$G$29,'WYNIKI (2)'!$AA10,kickboxing!M$3:M$29,"x")</f>
        <v>4</v>
      </c>
      <c r="AD10" s="59">
        <f>COUNTIFS(kickboxing!$G$3:$G$29,'WYNIKI (2)'!$AA10,kickboxing!N$3:N$29,"x")</f>
        <v>2</v>
      </c>
    </row>
    <row r="11" spans="2:30" x14ac:dyDescent="0.25">
      <c r="B11" s="55" t="s">
        <v>154</v>
      </c>
      <c r="C11" s="56">
        <f>SUM(M6,R6,W7)</f>
        <v>4</v>
      </c>
      <c r="D11" s="56">
        <f t="shared" ref="D11:E11" si="7">SUM(N6,S6,X7)</f>
        <v>7</v>
      </c>
      <c r="E11" s="57">
        <f t="shared" si="7"/>
        <v>2</v>
      </c>
      <c r="G11" s="55" t="s">
        <v>16</v>
      </c>
      <c r="H11" s="56">
        <f>COUNTIFS(karate!$G$3:$G$92,'WYNIKI (2)'!$G11,karate!L$3:L$92,"x")</f>
        <v>4</v>
      </c>
      <c r="I11" s="56">
        <f>COUNTIFS(karate!$G$3:$G$92,'WYNIKI (2)'!$G11,karate!M$3:M$92,"x")</f>
        <v>6</v>
      </c>
      <c r="J11" s="57">
        <f>COUNTIFS(karate!$G$3:$G$92,'WYNIKI (2)'!$G11,karate!N$3:N$92,"x")</f>
        <v>3</v>
      </c>
      <c r="L11" s="55" t="s">
        <v>98</v>
      </c>
      <c r="M11" s="58">
        <f>COUNTIFS('ju jitsu'!$G$3:$G$87,'WYNIKI (2)'!$L11,'ju jitsu'!L$3:L$87,"x")</f>
        <v>0</v>
      </c>
      <c r="N11" s="58">
        <f>COUNTIFS('ju jitsu'!$G$3:$G$87,'WYNIKI (2)'!$L11,'ju jitsu'!M$3:M$87,"x")</f>
        <v>2</v>
      </c>
      <c r="O11" s="59">
        <f>COUNTIFS('ju jitsu'!$G$3:$G$87,'WYNIKI (2)'!$L11,'ju jitsu'!N$3:N$87,"x")</f>
        <v>2</v>
      </c>
      <c r="Q11" s="55" t="s">
        <v>83</v>
      </c>
      <c r="R11" s="58">
        <f>COUNTIFS(kobudo!$G$3:$G$35,'WYNIKI (2)'!$Q11,kobudo!L$3:L$35,"x")</f>
        <v>0</v>
      </c>
      <c r="S11" s="58">
        <f>COUNTIFS(kobudo!$G$3:$G$35,'WYNIKI (2)'!$Q11,kobudo!M$3:M$35,"x")</f>
        <v>0</v>
      </c>
      <c r="T11" s="59">
        <f>COUNTIFS(kobudo!$G$3:$G$35,'WYNIKI (2)'!$Q11,kobudo!N$3:N$35,"x")</f>
        <v>1</v>
      </c>
      <c r="V11" s="60" t="s">
        <v>159</v>
      </c>
      <c r="W11" s="61">
        <f>COUNTIFS(kenjutsu!$G$3:$G$35,'WYNIKI (2)'!$V11,kenjutsu!L$3:L$35,"x")</f>
        <v>0</v>
      </c>
      <c r="X11" s="61">
        <f>COUNTIFS(kenjutsu!$G$3:$G$35,'WYNIKI (2)'!$V11,kenjutsu!M$3:M$35,"x")</f>
        <v>1</v>
      </c>
      <c r="Y11" s="62">
        <f>COUNTIFS(kenjutsu!$G$3:$G$35,'WYNIKI (2)'!$V11,kenjutsu!N$3:N$35,"x")</f>
        <v>2</v>
      </c>
      <c r="AA11" s="60" t="s">
        <v>103</v>
      </c>
      <c r="AB11" s="61">
        <f>COUNTIFS(kickboxing!$G$3:$G$29,'WYNIKI (2)'!$AA11,kickboxing!L$3:L$29,"x")</f>
        <v>1</v>
      </c>
      <c r="AC11" s="61">
        <f>COUNTIFS(kickboxing!$G$3:$G$29,'WYNIKI (2)'!$AA11,kickboxing!M$3:M$29,"x")</f>
        <v>1</v>
      </c>
      <c r="AD11" s="62">
        <f>COUNTIFS(kickboxing!$G$3:$G$29,'WYNIKI (2)'!$AA11,kickboxing!N$3:N$29,"x")</f>
        <v>0</v>
      </c>
    </row>
    <row r="12" spans="2:30" x14ac:dyDescent="0.25">
      <c r="B12" s="55" t="s">
        <v>19</v>
      </c>
      <c r="C12" s="56">
        <f>H10</f>
        <v>2</v>
      </c>
      <c r="D12" s="56">
        <f t="shared" ref="D12:E12" si="8">I10</f>
        <v>3</v>
      </c>
      <c r="E12" s="57">
        <f t="shared" si="8"/>
        <v>3</v>
      </c>
      <c r="G12" s="55" t="s">
        <v>311</v>
      </c>
      <c r="H12" s="56">
        <f>COUNTIFS(karate!$G$3:$G$92,'WYNIKI (2)'!$G12,karate!L$3:L$92,"x")</f>
        <v>0</v>
      </c>
      <c r="I12" s="56">
        <f>COUNTIFS(karate!$G$3:$G$92,'WYNIKI (2)'!$G12,karate!M$3:M$92,"x")</f>
        <v>0</v>
      </c>
      <c r="J12" s="57">
        <f>COUNTIFS(karate!$G$3:$G$92,'WYNIKI (2)'!$G12,karate!N$3:N$92,"x")</f>
        <v>0</v>
      </c>
      <c r="L12" s="55" t="s">
        <v>83</v>
      </c>
      <c r="M12" s="58">
        <f>COUNTIFS('ju jitsu'!$G$3:$G$87,'WYNIKI (2)'!$L12,'ju jitsu'!L$3:L$87,"x")</f>
        <v>1</v>
      </c>
      <c r="N12" s="58">
        <f>COUNTIFS('ju jitsu'!$G$3:$G$87,'WYNIKI (2)'!$L12,'ju jitsu'!M$3:M$87,"x")</f>
        <v>1</v>
      </c>
      <c r="O12" s="59">
        <f>COUNTIFS('ju jitsu'!$G$3:$G$87,'WYNIKI (2)'!$L12,'ju jitsu'!N$3:N$87,"x")</f>
        <v>0</v>
      </c>
      <c r="Q12" s="55" t="s">
        <v>140</v>
      </c>
      <c r="R12" s="58">
        <f>COUNTIFS(kobudo!$G$3:$G$35,'WYNIKI (2)'!$Q12,kobudo!L$3:L$35,"x")</f>
        <v>2</v>
      </c>
      <c r="S12" s="58">
        <f>COUNTIFS(kobudo!$G$3:$G$35,'WYNIKI (2)'!$Q12,kobudo!M$3:M$35,"x")</f>
        <v>2</v>
      </c>
      <c r="T12" s="59">
        <f>COUNTIFS(kobudo!$G$3:$G$35,'WYNIKI (2)'!$Q12,kobudo!N$3:N$35,"x")</f>
        <v>4</v>
      </c>
    </row>
    <row r="13" spans="2:30" x14ac:dyDescent="0.25">
      <c r="B13" s="55" t="s">
        <v>16</v>
      </c>
      <c r="C13" s="56">
        <f>SUM(H11,W8,AB5)</f>
        <v>8</v>
      </c>
      <c r="D13" s="56">
        <f t="shared" ref="D13:E13" si="9">SUM(I11,X8,AC5)</f>
        <v>12</v>
      </c>
      <c r="E13" s="57">
        <f t="shared" si="9"/>
        <v>10</v>
      </c>
      <c r="G13" s="55" t="s">
        <v>69</v>
      </c>
      <c r="H13" s="56">
        <f>COUNTIFS(karate!$G$3:$G$92,'WYNIKI (2)'!$G13,karate!L$3:L$92,"x")</f>
        <v>0</v>
      </c>
      <c r="I13" s="56">
        <f>COUNTIFS(karate!$G$3:$G$92,'WYNIKI (2)'!$G13,karate!M$3:M$92,"x")</f>
        <v>0</v>
      </c>
      <c r="J13" s="57">
        <f>COUNTIFS(karate!$G$3:$G$92,'WYNIKI (2)'!$G13,karate!N$3:N$92,"x")</f>
        <v>0</v>
      </c>
      <c r="L13" s="55" t="s">
        <v>150</v>
      </c>
      <c r="M13" s="58">
        <f>COUNTIFS('ju jitsu'!$G$3:$G$87,'WYNIKI (2)'!$L13,'ju jitsu'!L$3:L$87,"x")</f>
        <v>4</v>
      </c>
      <c r="N13" s="58">
        <f>COUNTIFS('ju jitsu'!$G$3:$G$87,'WYNIKI (2)'!$L13,'ju jitsu'!M$3:M$87,"x")</f>
        <v>4</v>
      </c>
      <c r="O13" s="59">
        <f>COUNTIFS('ju jitsu'!$G$3:$G$87,'WYNIKI (2)'!$L13,'ju jitsu'!N$3:N$87,"x")</f>
        <v>3</v>
      </c>
      <c r="Q13" s="60" t="s">
        <v>159</v>
      </c>
      <c r="R13" s="61">
        <f>COUNTIFS(kobudo!$G$3:$G$35,'WYNIKI (2)'!$Q13,kobudo!L$3:L$35,"x")</f>
        <v>0</v>
      </c>
      <c r="S13" s="61">
        <f>COUNTIFS(kobudo!$G$3:$G$35,'WYNIKI (2)'!$Q13,kobudo!M$3:M$35,"x")</f>
        <v>0</v>
      </c>
      <c r="T13" s="62">
        <f>COUNTIFS(kobudo!$G$3:$G$35,'WYNIKI (2)'!$Q13,kobudo!N$3:N$35,"x")</f>
        <v>0</v>
      </c>
      <c r="W13">
        <f>SUM(W4:W11)</f>
        <v>11</v>
      </c>
      <c r="X13">
        <f>SUM(X4:X11)</f>
        <v>11</v>
      </c>
      <c r="Y13">
        <f>SUM(Y4:Y11)</f>
        <v>9</v>
      </c>
      <c r="AB13">
        <f>SUM(AB4:AB11)</f>
        <v>9</v>
      </c>
      <c r="AC13">
        <f>SUM(AC4:AC11)</f>
        <v>9</v>
      </c>
      <c r="AD13">
        <f>SUM(AD4:AD11)</f>
        <v>4</v>
      </c>
    </row>
    <row r="14" spans="2:30" x14ac:dyDescent="0.25">
      <c r="B14" s="55" t="s">
        <v>311</v>
      </c>
      <c r="C14" s="56">
        <f>SUM(H12,M7,AB6)</f>
        <v>0</v>
      </c>
      <c r="D14" s="56">
        <f t="shared" ref="D14:E14" si="10">SUM(I12,N7,AC6)</f>
        <v>1</v>
      </c>
      <c r="E14" s="57">
        <f t="shared" si="10"/>
        <v>0</v>
      </c>
      <c r="G14" s="55" t="s">
        <v>41</v>
      </c>
      <c r="H14" s="56">
        <f>COUNTIFS(karate!$G$3:$G$92,'WYNIKI (2)'!$G14,karate!L$3:L$92,"x")</f>
        <v>0</v>
      </c>
      <c r="I14" s="56">
        <f>COUNTIFS(karate!$G$3:$G$92,'WYNIKI (2)'!$G14,karate!M$3:M$92,"x")</f>
        <v>0</v>
      </c>
      <c r="J14" s="57">
        <f>COUNTIFS(karate!$G$3:$G$92,'WYNIKI (2)'!$G14,karate!N$3:N$92,"x")</f>
        <v>0</v>
      </c>
      <c r="L14" s="55" t="s">
        <v>142</v>
      </c>
      <c r="M14" s="58">
        <f>COUNTIFS('ju jitsu'!$G$3:$G$87,'WYNIKI (2)'!$L14,'ju jitsu'!L$3:L$87,"x")</f>
        <v>6</v>
      </c>
      <c r="N14" s="58">
        <f>COUNTIFS('ju jitsu'!$G$3:$G$87,'WYNIKI (2)'!$L14,'ju jitsu'!M$3:M$87,"x")</f>
        <v>10</v>
      </c>
      <c r="O14" s="59">
        <f>COUNTIFS('ju jitsu'!$G$3:$G$87,'WYNIKI (2)'!$L14,'ju jitsu'!N$3:N$87,"x")</f>
        <v>2</v>
      </c>
      <c r="Y14">
        <f>SUM(W13:Y13)</f>
        <v>31</v>
      </c>
      <c r="AD14">
        <f>SUM(AB13:AD13)</f>
        <v>22</v>
      </c>
    </row>
    <row r="15" spans="2:30" x14ac:dyDescent="0.25">
      <c r="B15" s="55" t="s">
        <v>69</v>
      </c>
      <c r="C15" s="56">
        <f>SUM(H13,R7)</f>
        <v>0</v>
      </c>
      <c r="D15" s="56">
        <f t="shared" ref="D15:E15" si="11">SUM(I13,S7)</f>
        <v>0</v>
      </c>
      <c r="E15" s="57">
        <f t="shared" si="11"/>
        <v>0</v>
      </c>
      <c r="G15" s="55" t="s">
        <v>57</v>
      </c>
      <c r="H15" s="56">
        <f>COUNTIFS(karate!$G$3:$G$92,'WYNIKI (2)'!$G15,karate!L$3:L$92,"x")</f>
        <v>1</v>
      </c>
      <c r="I15" s="56">
        <f>COUNTIFS(karate!$G$3:$G$92,'WYNIKI (2)'!$G15,karate!M$3:M$92,"x")</f>
        <v>2</v>
      </c>
      <c r="J15" s="57">
        <f>COUNTIFS(karate!$G$3:$G$92,'WYNIKI (2)'!$G15,karate!N$3:N$92,"x")</f>
        <v>4</v>
      </c>
      <c r="L15" s="55" t="s">
        <v>140</v>
      </c>
      <c r="M15" s="58">
        <f>COUNTIFS('ju jitsu'!$G$3:$G$87,'WYNIKI (2)'!$L15,'ju jitsu'!L$3:L$87,"x")</f>
        <v>2</v>
      </c>
      <c r="N15" s="58">
        <f>COUNTIFS('ju jitsu'!$G$3:$G$87,'WYNIKI (2)'!$L15,'ju jitsu'!M$3:M$87,"x")</f>
        <v>1</v>
      </c>
      <c r="O15" s="59">
        <f>COUNTIFS('ju jitsu'!$G$3:$G$87,'WYNIKI (2)'!$L15,'ju jitsu'!N$3:N$87,"x")</f>
        <v>1</v>
      </c>
      <c r="R15">
        <f>SUM(R4:R13)</f>
        <v>9</v>
      </c>
      <c r="S15">
        <f>SUM(S4:S13)</f>
        <v>10</v>
      </c>
      <c r="T15">
        <f>SUM(T4:T13)</f>
        <v>11</v>
      </c>
    </row>
    <row r="16" spans="2:30" x14ac:dyDescent="0.25">
      <c r="B16" s="55" t="s">
        <v>41</v>
      </c>
      <c r="C16" s="56">
        <f>H14</f>
        <v>0</v>
      </c>
      <c r="D16" s="56">
        <f t="shared" ref="D16:E16" si="12">I14</f>
        <v>0</v>
      </c>
      <c r="E16" s="57">
        <f t="shared" si="12"/>
        <v>0</v>
      </c>
      <c r="G16" s="55" t="s">
        <v>127</v>
      </c>
      <c r="H16" s="56">
        <f>COUNTIFS(karate!$G$3:$G$92,'WYNIKI (2)'!$G16,karate!L$3:L$92,"x")</f>
        <v>1</v>
      </c>
      <c r="I16" s="56">
        <f>COUNTIFS(karate!$G$3:$G$92,'WYNIKI (2)'!$G16,karate!M$3:M$92,"x")</f>
        <v>0</v>
      </c>
      <c r="J16" s="57">
        <f>COUNTIFS(karate!$G$3:$G$92,'WYNIKI (2)'!$G16,karate!N$3:N$92,"x")</f>
        <v>0</v>
      </c>
      <c r="L16" s="60" t="s">
        <v>159</v>
      </c>
      <c r="M16" s="61">
        <f>COUNTIFS('ju jitsu'!$G$3:$G$87,'WYNIKI (2)'!$L16,'ju jitsu'!L$3:L$87,"x")</f>
        <v>2</v>
      </c>
      <c r="N16" s="61">
        <f>COUNTIFS('ju jitsu'!$G$3:$G$87,'WYNIKI (2)'!$L16,'ju jitsu'!M$3:M$87,"x")</f>
        <v>0</v>
      </c>
      <c r="O16" s="62">
        <f>COUNTIFS('ju jitsu'!$G$3:$G$87,'WYNIKI (2)'!$L16,'ju jitsu'!N$3:N$87,"x")</f>
        <v>2</v>
      </c>
      <c r="T16">
        <f>SUM(R15:T15)</f>
        <v>30</v>
      </c>
    </row>
    <row r="17" spans="2:15" x14ac:dyDescent="0.25">
      <c r="B17" s="55" t="s">
        <v>200</v>
      </c>
      <c r="C17" s="58">
        <f>M8</f>
        <v>0</v>
      </c>
      <c r="D17" s="58">
        <f t="shared" ref="D17:E17" si="13">N8</f>
        <v>0</v>
      </c>
      <c r="E17" s="59">
        <f t="shared" si="13"/>
        <v>3</v>
      </c>
      <c r="G17" s="55" t="s">
        <v>76</v>
      </c>
      <c r="H17" s="56">
        <f>COUNTIFS(karate!$G$3:$G$92,'WYNIKI (2)'!$G17,karate!L$3:L$92,"x")</f>
        <v>2</v>
      </c>
      <c r="I17" s="56">
        <f>COUNTIFS(karate!$G$3:$G$92,'WYNIKI (2)'!$G17,karate!M$3:M$92,"x")</f>
        <v>1</v>
      </c>
      <c r="J17" s="57">
        <f>COUNTIFS(karate!$G$3:$G$92,'WYNIKI (2)'!$G17,karate!N$3:N$92,"x")</f>
        <v>0</v>
      </c>
    </row>
    <row r="18" spans="2:15" x14ac:dyDescent="0.25">
      <c r="B18" s="55" t="s">
        <v>247</v>
      </c>
      <c r="C18" s="58">
        <f>SUM(R8,W9)</f>
        <v>4</v>
      </c>
      <c r="D18" s="58">
        <f t="shared" ref="D18:E18" si="14">SUM(S8,X9)</f>
        <v>0</v>
      </c>
      <c r="E18" s="59">
        <f t="shared" si="14"/>
        <v>0</v>
      </c>
      <c r="G18" s="55" t="s">
        <v>98</v>
      </c>
      <c r="H18" s="56">
        <f>COUNTIFS(karate!$G$3:$G$92,'WYNIKI (2)'!$G18,karate!L$3:L$92,"x")</f>
        <v>0</v>
      </c>
      <c r="I18" s="56">
        <f>COUNTIFS(karate!$G$3:$G$92,'WYNIKI (2)'!$G18,karate!M$3:M$92,"x")</f>
        <v>0</v>
      </c>
      <c r="J18" s="57">
        <f>COUNTIFS(karate!$G$3:$G$92,'WYNIKI (2)'!$G18,karate!N$3:N$92,"x")</f>
        <v>1</v>
      </c>
      <c r="M18">
        <f>SUM(M4:M16)</f>
        <v>28</v>
      </c>
      <c r="N18">
        <f>SUM(N4:N16)</f>
        <v>27</v>
      </c>
      <c r="O18">
        <f>SUM(O4:O16)</f>
        <v>16</v>
      </c>
    </row>
    <row r="19" spans="2:15" x14ac:dyDescent="0.25">
      <c r="B19" s="55" t="s">
        <v>57</v>
      </c>
      <c r="C19" s="56">
        <f>H15</f>
        <v>1</v>
      </c>
      <c r="D19" s="56">
        <f t="shared" ref="D19:E19" si="15">I15</f>
        <v>2</v>
      </c>
      <c r="E19" s="57">
        <f t="shared" si="15"/>
        <v>4</v>
      </c>
      <c r="G19" s="55" t="s">
        <v>83</v>
      </c>
      <c r="H19" s="56">
        <f>COUNTIFS(karate!$G$3:$G$92,'WYNIKI (2)'!$G19,karate!L$3:L$92,"x")</f>
        <v>0</v>
      </c>
      <c r="I19" s="56">
        <f>COUNTIFS(karate!$G$3:$G$92,'WYNIKI (2)'!$G19,karate!M$3:M$92,"x")</f>
        <v>0</v>
      </c>
      <c r="J19" s="57">
        <f>COUNTIFS(karate!$G$3:$G$92,'WYNIKI (2)'!$G19,karate!N$3:N$92,"x")</f>
        <v>1</v>
      </c>
      <c r="O19">
        <f>SUM(M18:O18)</f>
        <v>71</v>
      </c>
    </row>
    <row r="20" spans="2:15" x14ac:dyDescent="0.25">
      <c r="B20" s="55" t="s">
        <v>167</v>
      </c>
      <c r="C20" s="58">
        <f>M9</f>
        <v>4</v>
      </c>
      <c r="D20" s="58">
        <f t="shared" ref="D20:E20" si="16">N9</f>
        <v>2</v>
      </c>
      <c r="E20" s="59">
        <f t="shared" si="16"/>
        <v>0</v>
      </c>
      <c r="G20" s="55" t="s">
        <v>103</v>
      </c>
      <c r="H20" s="56">
        <f>COUNTIFS(karate!$G$3:$G$92,'WYNIKI (2)'!$G20,karate!L$3:L$92,"x")</f>
        <v>0</v>
      </c>
      <c r="I20" s="56">
        <f>COUNTIFS(karate!$G$3:$G$92,'WYNIKI (2)'!$G20,karate!M$3:M$92,"x")</f>
        <v>0</v>
      </c>
      <c r="J20" s="57">
        <f>COUNTIFS(karate!$G$3:$G$92,'WYNIKI (2)'!$G20,karate!N$3:N$92,"x")</f>
        <v>1</v>
      </c>
    </row>
    <row r="21" spans="2:15" x14ac:dyDescent="0.25">
      <c r="B21" s="55" t="s">
        <v>127</v>
      </c>
      <c r="C21" s="56">
        <f>SUM(H16,AB7)</f>
        <v>3</v>
      </c>
      <c r="D21" s="56">
        <f t="shared" ref="D21:E21" si="17">SUM(I16,AC7)</f>
        <v>1</v>
      </c>
      <c r="E21" s="57">
        <f t="shared" si="17"/>
        <v>0</v>
      </c>
      <c r="G21" s="60" t="s">
        <v>159</v>
      </c>
      <c r="H21" s="63">
        <f>COUNTIFS(karate!$G$3:$G$92,'WYNIKI (2)'!$G21,karate!L$3:L$92,"x")</f>
        <v>0</v>
      </c>
      <c r="I21" s="63">
        <f>COUNTIFS(karate!$G$3:$G$92,'WYNIKI (2)'!$G21,karate!M$3:M$92,"x")</f>
        <v>0</v>
      </c>
      <c r="J21" s="64">
        <f>COUNTIFS(karate!$G$3:$G$92,'WYNIKI (2)'!$G21,karate!N$3:N$92,"x")</f>
        <v>0</v>
      </c>
    </row>
    <row r="22" spans="2:15" x14ac:dyDescent="0.25">
      <c r="B22" s="55" t="s">
        <v>76</v>
      </c>
      <c r="C22" s="56">
        <f>SUM(H17,M10,R9)</f>
        <v>6</v>
      </c>
      <c r="D22" s="56">
        <f t="shared" ref="D22:E22" si="18">SUM(I17,N10,S9)</f>
        <v>4</v>
      </c>
      <c r="E22" s="57">
        <f t="shared" si="18"/>
        <v>2</v>
      </c>
      <c r="G22" s="65"/>
      <c r="H22" s="65"/>
      <c r="I22" s="65"/>
      <c r="J22" s="66"/>
    </row>
    <row r="23" spans="2:15" x14ac:dyDescent="0.25">
      <c r="B23" s="55" t="s">
        <v>98</v>
      </c>
      <c r="C23" s="56">
        <f>SUM(H18,M11,AB8)</f>
        <v>0</v>
      </c>
      <c r="D23" s="56">
        <f t="shared" ref="D23:E23" si="19">SUM(I18,N11,AC8)</f>
        <v>2</v>
      </c>
      <c r="E23" s="57">
        <f t="shared" si="19"/>
        <v>3</v>
      </c>
      <c r="H23" s="67">
        <f>SUM(H4:H21)</f>
        <v>27</v>
      </c>
      <c r="I23" s="67">
        <f>SUM(I4:I21)</f>
        <v>29</v>
      </c>
      <c r="J23" s="67">
        <f>SUM(J4:J21)</f>
        <v>26</v>
      </c>
    </row>
    <row r="24" spans="2:15" x14ac:dyDescent="0.25">
      <c r="B24" s="55" t="s">
        <v>328</v>
      </c>
      <c r="C24" s="58">
        <f>R10</f>
        <v>0</v>
      </c>
      <c r="D24" s="58">
        <f t="shared" ref="D24:E24" si="20">S10</f>
        <v>0</v>
      </c>
      <c r="E24" s="59">
        <f t="shared" si="20"/>
        <v>0</v>
      </c>
      <c r="J24" s="67">
        <f>SUM(H23:J23)</f>
        <v>82</v>
      </c>
    </row>
    <row r="25" spans="2:15" x14ac:dyDescent="0.25">
      <c r="B25" s="55" t="s">
        <v>83</v>
      </c>
      <c r="C25" s="56">
        <f>SUM(H19,M12,R11,W10)</f>
        <v>4</v>
      </c>
      <c r="D25" s="56">
        <f t="shared" ref="D25:E25" si="21">SUM(I19,N12,S11,X10)</f>
        <v>2</v>
      </c>
      <c r="E25" s="57">
        <f t="shared" si="21"/>
        <v>3</v>
      </c>
    </row>
    <row r="26" spans="2:15" x14ac:dyDescent="0.25">
      <c r="B26" s="55" t="s">
        <v>150</v>
      </c>
      <c r="C26" s="58">
        <f>M13</f>
        <v>4</v>
      </c>
      <c r="D26" s="58">
        <f t="shared" ref="D26:E26" si="22">N13</f>
        <v>4</v>
      </c>
      <c r="E26" s="59">
        <f t="shared" si="22"/>
        <v>3</v>
      </c>
    </row>
    <row r="27" spans="2:15" x14ac:dyDescent="0.25">
      <c r="B27" s="55" t="s">
        <v>142</v>
      </c>
      <c r="C27" s="58">
        <f>SUM(M14,AB9)</f>
        <v>7</v>
      </c>
      <c r="D27" s="58">
        <f t="shared" ref="D27:E27" si="23">SUM(N14,AC9)</f>
        <v>11</v>
      </c>
      <c r="E27" s="59">
        <f t="shared" si="23"/>
        <v>2</v>
      </c>
    </row>
    <row r="28" spans="2:15" x14ac:dyDescent="0.25">
      <c r="B28" s="55" t="s">
        <v>295</v>
      </c>
      <c r="C28" s="58">
        <f>AB10</f>
        <v>3</v>
      </c>
      <c r="D28" s="58">
        <f t="shared" ref="D28:E28" si="24">AC10</f>
        <v>4</v>
      </c>
      <c r="E28" s="59">
        <f t="shared" si="24"/>
        <v>2</v>
      </c>
    </row>
    <row r="29" spans="2:15" x14ac:dyDescent="0.25">
      <c r="B29" s="55" t="s">
        <v>140</v>
      </c>
      <c r="C29" s="58">
        <f>SUM(M15,R12)</f>
        <v>4</v>
      </c>
      <c r="D29" s="58">
        <f t="shared" ref="D29:E29" si="25">SUM(N15,S12)</f>
        <v>3</v>
      </c>
      <c r="E29" s="59">
        <f t="shared" si="25"/>
        <v>5</v>
      </c>
    </row>
    <row r="30" spans="2:15" x14ac:dyDescent="0.25">
      <c r="B30" s="55" t="s">
        <v>103</v>
      </c>
      <c r="C30" s="56">
        <f>SUM(H20,AB11)</f>
        <v>1</v>
      </c>
      <c r="D30" s="56">
        <f t="shared" ref="D30:E30" si="26">SUM(I20,AC11)</f>
        <v>1</v>
      </c>
      <c r="E30" s="57">
        <f t="shared" si="26"/>
        <v>1</v>
      </c>
    </row>
    <row r="31" spans="2:15" x14ac:dyDescent="0.25">
      <c r="B31" s="60" t="s">
        <v>159</v>
      </c>
      <c r="C31" s="63">
        <f>SUM(H21,M16,R13,W11)</f>
        <v>2</v>
      </c>
      <c r="D31" s="63">
        <f t="shared" ref="D31:E31" si="27">SUM(I21,N16,S13,X11)</f>
        <v>1</v>
      </c>
      <c r="E31" s="64">
        <f t="shared" si="27"/>
        <v>4</v>
      </c>
    </row>
    <row r="33" spans="3:5" x14ac:dyDescent="0.25">
      <c r="C33" s="67">
        <f>SUM(C4:C31)</f>
        <v>84</v>
      </c>
      <c r="D33" s="67">
        <f>SUM(D4:D31)</f>
        <v>86</v>
      </c>
      <c r="E33" s="67">
        <f>SUM(E4:E31)</f>
        <v>66</v>
      </c>
    </row>
    <row r="34" spans="3:5" x14ac:dyDescent="0.25">
      <c r="E34" s="67">
        <f>SUM(C33:E33)</f>
        <v>236</v>
      </c>
    </row>
  </sheetData>
  <mergeCells count="12">
    <mergeCell ref="AA2:AD2"/>
    <mergeCell ref="B1:E1"/>
    <mergeCell ref="G1:J1"/>
    <mergeCell ref="L1:O1"/>
    <mergeCell ref="Q1:T1"/>
    <mergeCell ref="V1:Y1"/>
    <mergeCell ref="AA1:AD1"/>
    <mergeCell ref="B2:E2"/>
    <mergeCell ref="G2:J2"/>
    <mergeCell ref="L2:O2"/>
    <mergeCell ref="Q2:T2"/>
    <mergeCell ref="V2:Y2"/>
  </mergeCells>
  <conditionalFormatting sqref="H4:J21 M4:O16 R4:T13 W4:Y11 AB4:AD11 C4:E31">
    <cfRule type="cellIs" dxfId="0" priority="1" operator="equal">
      <formula>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zoomScale="124" zoomScaleNormal="124" workbookViewId="0">
      <selection activeCell="B15" sqref="B15"/>
    </sheetView>
  </sheetViews>
  <sheetFormatPr defaultColWidth="8.5703125" defaultRowHeight="15" x14ac:dyDescent="0.25"/>
  <cols>
    <col min="2" max="2" width="32.5703125" customWidth="1"/>
  </cols>
  <sheetData>
    <row r="2" spans="2:7" x14ac:dyDescent="0.25">
      <c r="B2" s="68" t="s">
        <v>24</v>
      </c>
      <c r="C2" s="68"/>
      <c r="D2" s="68"/>
      <c r="E2" s="68"/>
      <c r="F2" s="68"/>
      <c r="G2" s="68"/>
    </row>
    <row r="3" spans="2:7" x14ac:dyDescent="0.25">
      <c r="B3" s="68" t="s">
        <v>21</v>
      </c>
      <c r="C3" s="68"/>
      <c r="D3" s="68"/>
      <c r="E3" s="68"/>
      <c r="F3" s="68"/>
      <c r="G3" s="68"/>
    </row>
    <row r="4" spans="2:7" x14ac:dyDescent="0.25">
      <c r="B4" s="68" t="s">
        <v>55</v>
      </c>
      <c r="C4" s="68"/>
      <c r="D4" s="68"/>
      <c r="E4" s="68"/>
      <c r="F4" s="68"/>
      <c r="G4" s="68"/>
    </row>
    <row r="5" spans="2:7" x14ac:dyDescent="0.25">
      <c r="B5" s="68" t="s">
        <v>172</v>
      </c>
      <c r="C5" s="68"/>
      <c r="D5" s="68"/>
      <c r="E5" s="68"/>
      <c r="F5" s="68"/>
      <c r="G5" s="68"/>
    </row>
    <row r="6" spans="2:7" x14ac:dyDescent="0.25">
      <c r="B6" s="68" t="s">
        <v>129</v>
      </c>
      <c r="C6" s="68"/>
      <c r="D6" s="68"/>
      <c r="E6" s="68"/>
      <c r="F6" s="68"/>
      <c r="G6" s="68"/>
    </row>
    <row r="7" spans="2:7" x14ac:dyDescent="0.25">
      <c r="B7" s="68" t="s">
        <v>133</v>
      </c>
      <c r="C7" s="68"/>
      <c r="D7" s="68"/>
      <c r="E7" s="68"/>
      <c r="F7" s="68"/>
      <c r="G7" s="68"/>
    </row>
    <row r="8" spans="2:7" x14ac:dyDescent="0.25">
      <c r="B8" s="68" t="s">
        <v>72</v>
      </c>
      <c r="C8" s="68"/>
      <c r="D8" s="68"/>
      <c r="E8" s="68"/>
      <c r="F8" s="68"/>
      <c r="G8" s="68"/>
    </row>
    <row r="9" spans="2:7" x14ac:dyDescent="0.25">
      <c r="B9" s="68" t="s">
        <v>154</v>
      </c>
      <c r="C9" s="68"/>
      <c r="D9" s="68"/>
      <c r="E9" s="68"/>
      <c r="F9" s="68"/>
      <c r="G9" s="68"/>
    </row>
    <row r="10" spans="2:7" x14ac:dyDescent="0.25">
      <c r="B10" s="68" t="s">
        <v>19</v>
      </c>
      <c r="C10" s="68"/>
      <c r="D10" s="68"/>
      <c r="E10" s="68"/>
      <c r="F10" s="68"/>
      <c r="G10" s="68"/>
    </row>
    <row r="11" spans="2:7" x14ac:dyDescent="0.25">
      <c r="B11" s="68" t="s">
        <v>16</v>
      </c>
      <c r="C11" s="68"/>
      <c r="D11" s="68"/>
      <c r="E11" s="68"/>
      <c r="F11" s="68"/>
      <c r="G11" s="68"/>
    </row>
    <row r="12" spans="2:7" x14ac:dyDescent="0.25">
      <c r="B12" s="68" t="s">
        <v>311</v>
      </c>
      <c r="C12" s="68"/>
      <c r="D12" s="68"/>
      <c r="E12" s="68"/>
      <c r="F12" s="68"/>
      <c r="G12" s="68"/>
    </row>
    <row r="13" spans="2:7" x14ac:dyDescent="0.25">
      <c r="B13" s="68" t="s">
        <v>333</v>
      </c>
      <c r="C13" s="68"/>
      <c r="D13" s="68"/>
      <c r="E13" s="68"/>
      <c r="F13" s="68"/>
      <c r="G13" s="68"/>
    </row>
    <row r="14" spans="2:7" x14ac:dyDescent="0.25">
      <c r="B14" s="68" t="s">
        <v>333</v>
      </c>
      <c r="C14" s="68"/>
      <c r="D14" s="68"/>
      <c r="E14" s="68"/>
      <c r="F14" s="68"/>
      <c r="G14" s="68"/>
    </row>
    <row r="15" spans="2:7" x14ac:dyDescent="0.25">
      <c r="B15" s="68" t="s">
        <v>200</v>
      </c>
      <c r="C15" s="68"/>
      <c r="D15" s="68"/>
      <c r="E15" s="68"/>
      <c r="F15" s="68"/>
      <c r="G15" s="68"/>
    </row>
    <row r="16" spans="2:7" x14ac:dyDescent="0.25">
      <c r="B16" s="68" t="s">
        <v>247</v>
      </c>
      <c r="C16" s="68"/>
      <c r="D16" s="68"/>
      <c r="E16" s="68"/>
      <c r="F16" s="68"/>
      <c r="G16" s="68"/>
    </row>
    <row r="17" spans="2:7" x14ac:dyDescent="0.25">
      <c r="B17" s="68" t="s">
        <v>57</v>
      </c>
      <c r="C17" s="68"/>
      <c r="D17" s="68"/>
      <c r="E17" s="68"/>
      <c r="F17" s="68"/>
      <c r="G17" s="68"/>
    </row>
    <row r="18" spans="2:7" x14ac:dyDescent="0.25">
      <c r="B18" s="68" t="s">
        <v>167</v>
      </c>
      <c r="C18" s="68"/>
      <c r="D18" s="68"/>
      <c r="E18" s="68"/>
      <c r="F18" s="68"/>
      <c r="G18" s="68"/>
    </row>
    <row r="19" spans="2:7" x14ac:dyDescent="0.25">
      <c r="B19" s="68" t="s">
        <v>127</v>
      </c>
      <c r="C19" s="68"/>
      <c r="D19" s="68"/>
      <c r="E19" s="68"/>
      <c r="F19" s="68"/>
      <c r="G19" s="68"/>
    </row>
    <row r="20" spans="2:7" x14ac:dyDescent="0.25">
      <c r="B20" s="68" t="s">
        <v>76</v>
      </c>
      <c r="C20" s="68"/>
      <c r="D20" s="68"/>
      <c r="E20" s="68"/>
      <c r="F20" s="68"/>
      <c r="G20" s="68"/>
    </row>
    <row r="21" spans="2:7" x14ac:dyDescent="0.25">
      <c r="B21" s="68" t="s">
        <v>98</v>
      </c>
      <c r="C21" s="68"/>
      <c r="D21" s="68"/>
      <c r="E21" s="68"/>
      <c r="F21" s="68"/>
      <c r="G21" s="68"/>
    </row>
    <row r="22" spans="2:7" x14ac:dyDescent="0.25">
      <c r="B22" s="68" t="s">
        <v>328</v>
      </c>
      <c r="C22" s="68"/>
      <c r="D22" s="68"/>
      <c r="E22" s="68"/>
      <c r="F22" s="68"/>
      <c r="G22" s="68"/>
    </row>
    <row r="23" spans="2:7" x14ac:dyDescent="0.25">
      <c r="B23" s="68" t="s">
        <v>83</v>
      </c>
      <c r="C23" s="68"/>
      <c r="D23" s="68"/>
      <c r="E23" s="68"/>
      <c r="F23" s="68"/>
      <c r="G23" s="68"/>
    </row>
    <row r="24" spans="2:7" x14ac:dyDescent="0.25">
      <c r="B24" s="68" t="s">
        <v>150</v>
      </c>
      <c r="C24" s="68"/>
      <c r="D24" s="68"/>
      <c r="E24" s="68"/>
      <c r="F24" s="68"/>
      <c r="G24" s="68"/>
    </row>
    <row r="25" spans="2:7" x14ac:dyDescent="0.25">
      <c r="B25" s="68" t="s">
        <v>142</v>
      </c>
      <c r="C25" s="68"/>
      <c r="D25" s="68"/>
      <c r="E25" s="68"/>
      <c r="F25" s="68"/>
      <c r="G25" s="68"/>
    </row>
    <row r="26" spans="2:7" x14ac:dyDescent="0.25">
      <c r="B26" s="68" t="s">
        <v>295</v>
      </c>
      <c r="C26" s="68"/>
      <c r="D26" s="68"/>
      <c r="E26" s="68"/>
      <c r="F26" s="68"/>
      <c r="G26" s="68"/>
    </row>
    <row r="27" spans="2:7" x14ac:dyDescent="0.25">
      <c r="B27" s="68" t="s">
        <v>140</v>
      </c>
      <c r="C27" s="68"/>
      <c r="D27" s="68"/>
      <c r="E27" s="68"/>
      <c r="F27" s="68"/>
      <c r="G27" s="68"/>
    </row>
    <row r="28" spans="2:7" x14ac:dyDescent="0.25">
      <c r="B28" s="68" t="s">
        <v>103</v>
      </c>
      <c r="C28" s="68"/>
      <c r="D28" s="68"/>
      <c r="E28" s="68"/>
      <c r="F28" s="68"/>
      <c r="G28" s="68"/>
    </row>
    <row r="29" spans="2:7" x14ac:dyDescent="0.25">
      <c r="B29" s="68" t="s">
        <v>159</v>
      </c>
      <c r="C29" s="68"/>
      <c r="D29" s="68"/>
      <c r="E29" s="68"/>
      <c r="F29" s="68"/>
      <c r="G29" s="68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</vt:i4>
      </vt:variant>
    </vt:vector>
  </HeadingPairs>
  <TitlesOfParts>
    <vt:vector size="14" baseType="lpstr">
      <vt:lpstr>WYJAŚNIENIA</vt:lpstr>
      <vt:lpstr>karate</vt:lpstr>
      <vt:lpstr>ju jitsu</vt:lpstr>
      <vt:lpstr>kobudo</vt:lpstr>
      <vt:lpstr>kenjutsu</vt:lpstr>
      <vt:lpstr>kickboxing</vt:lpstr>
      <vt:lpstr>RESULTS</vt:lpstr>
      <vt:lpstr>WYNIKI (2)</vt:lpstr>
      <vt:lpstr>kluby</vt:lpstr>
      <vt:lpstr>'ju jitsu'!Obszar_wydruku</vt:lpstr>
      <vt:lpstr>karate!Obszar_wydruku</vt:lpstr>
      <vt:lpstr>kenjutsu!Obszar_wydruku</vt:lpstr>
      <vt:lpstr>kickboxing!Obszar_wydruku</vt:lpstr>
      <vt:lpstr>kobudo!Obszar_wydruku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86</cp:revision>
  <dcterms:created xsi:type="dcterms:W3CDTF">2024-06-06T11:54:46Z</dcterms:created>
  <dcterms:modified xsi:type="dcterms:W3CDTF">2024-06-17T09:07:41Z</dcterms:modified>
  <dc:language>pl-PL</dc:language>
</cp:coreProperties>
</file>